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68353510-E2ED-401B-AB92-F528D45AC913}" xr6:coauthVersionLast="47" xr6:coauthVersionMax="47" xr10:uidLastSave="{00000000-0000-0000-0000-000000000000}"/>
  <bookViews>
    <workbookView xWindow="-19320" yWindow="-120" windowWidth="19440" windowHeight="15000" xr2:uid="{DA839854-9711-4B8C-A7D5-11C872446C35}"/>
  </bookViews>
  <sheets>
    <sheet name="август 2022" sheetId="1" r:id="rId1"/>
  </sheets>
  <definedNames>
    <definedName name="Print_Area" localSheetId="0">'август 2022'!$A$3:$K$13</definedName>
    <definedName name="Дата_Печати" localSheetId="0">'август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'август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2" i="1" s="1"/>
  <c r="J11" i="1"/>
  <c r="J22" i="1" s="1"/>
  <c r="I11" i="1"/>
  <c r="I22" i="1" s="1"/>
  <c r="H11" i="1"/>
  <c r="H22" i="1" s="1"/>
  <c r="B19" i="1"/>
  <c r="G19" i="1" s="1"/>
  <c r="B12" i="1" l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2" i="1" l="1"/>
  <c r="G11" i="1"/>
  <c r="G13" i="1"/>
  <c r="G22" i="1" l="1"/>
</calcChain>
</file>

<file path=xl/sharedStrings.xml><?xml version="1.0" encoding="utf-8"?>
<sst xmlns="http://schemas.openxmlformats.org/spreadsheetml/2006/main" count="33" uniqueCount="27">
  <si>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</si>
  <si>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</si>
  <si>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</si>
  <si>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</si>
  <si>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</si>
  <si>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</si>
  <si>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</si>
  <si>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</si>
  <si>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</si>
  <si>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</si>
  <si>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</si>
  <si>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</si>
  <si>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</si>
  <si>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</si>
  <si>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</si>
  <si>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</si>
  <si>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</si>
  <si>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</si>
  <si>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</si>
  <si>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</si>
  <si>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</si>
  <si>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</si>
  <si>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</si>
  <si>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</si>
  <si>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</si>
  <si>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</si>
  <si>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За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</si>
</sst>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0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20" sqref="C20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10853748</v>
      </c>
      <c r="C11" s="2">
        <v>642594</v>
      </c>
      <c r="D11" s="2">
        <v>619111</v>
      </c>
      <c r="E11" s="2">
        <v>2668411</v>
      </c>
      <c r="F11" s="2">
        <v>6923632</v>
      </c>
      <c r="G11" s="2">
        <f>B11</f>
        <v>10853748</v>
      </c>
      <c r="H11" s="2">
        <f t="shared" ref="H11:K20" si="0">C11</f>
        <v>642594</v>
      </c>
      <c r="I11" s="2">
        <f t="shared" si="0"/>
        <v>619111</v>
      </c>
      <c r="J11" s="2">
        <f t="shared" si="0"/>
        <v>2668411</v>
      </c>
      <c r="K11" s="2">
        <f t="shared" si="0"/>
        <v>6923632</v>
      </c>
    </row>
    <row r="12" spans="1:95" ht="13.5" customHeight="1" x14ac:dyDescent="0.2">
      <c r="A12" s="15" t="s">
        <v>15</v>
      </c>
      <c r="B12" s="19">
        <f>C12+D12+E12+F12</f>
        <v>3458471</v>
      </c>
      <c r="C12" s="2">
        <v>2336243</v>
      </c>
      <c r="D12" s="2">
        <v>344144</v>
      </c>
      <c r="E12" s="2">
        <v>468151</v>
      </c>
      <c r="F12" s="2">
        <v>309933</v>
      </c>
      <c r="G12" s="2">
        <f>B12</f>
        <v>3458471</v>
      </c>
      <c r="H12" s="2">
        <f t="shared" si="0"/>
        <v>2336243</v>
      </c>
      <c r="I12" s="2">
        <f t="shared" ref="I12:I20" si="1">D12</f>
        <v>344144</v>
      </c>
      <c r="J12" s="2">
        <f t="shared" ref="J12:J20" si="2">E12</f>
        <v>468151</v>
      </c>
      <c r="K12" s="2">
        <f t="shared" ref="K12:K20" si="3">F12</f>
        <v>309933</v>
      </c>
    </row>
    <row r="13" spans="1:95" ht="13.5" customHeight="1" x14ac:dyDescent="0.2">
      <c r="A13" s="15" t="s">
        <v>21</v>
      </c>
      <c r="B13" s="19">
        <f>C13+D13+E13+F13</f>
        <v>186344</v>
      </c>
      <c r="D13" s="2">
        <v>186344</v>
      </c>
      <c r="G13" s="2">
        <f t="shared" ref="G13:G18" si="4">B13</f>
        <v>186344</v>
      </c>
      <c r="H13" s="2">
        <f t="shared" si="0"/>
        <v>0</v>
      </c>
      <c r="I13" s="2">
        <f t="shared" si="1"/>
        <v>186344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237451</v>
      </c>
      <c r="E14" s="2">
        <v>229925</v>
      </c>
      <c r="F14" s="2">
        <v>7526</v>
      </c>
      <c r="G14" s="2">
        <f t="shared" si="4"/>
        <v>237451</v>
      </c>
      <c r="H14" s="2">
        <f t="shared" si="0"/>
        <v>0</v>
      </c>
      <c r="I14" s="2">
        <f t="shared" si="1"/>
        <v>0</v>
      </c>
      <c r="J14" s="2">
        <f t="shared" si="2"/>
        <v>229925</v>
      </c>
      <c r="K14" s="2">
        <f t="shared" si="3"/>
        <v>7526</v>
      </c>
    </row>
    <row r="15" spans="1:95" ht="13.5" customHeight="1" x14ac:dyDescent="0.2">
      <c r="A15" s="16" t="s">
        <v>17</v>
      </c>
      <c r="B15" s="19">
        <f t="shared" ref="B15:B18" si="5">C15+D15+E15+F15</f>
        <v>16333</v>
      </c>
      <c r="F15" s="2">
        <v>16333</v>
      </c>
      <c r="G15" s="2">
        <f t="shared" si="4"/>
        <v>16333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16333</v>
      </c>
    </row>
    <row r="16" spans="1:95" ht="13.5" customHeight="1" x14ac:dyDescent="0.2">
      <c r="A16" s="16" t="s">
        <v>18</v>
      </c>
      <c r="B16" s="19">
        <f t="shared" si="5"/>
        <v>17180</v>
      </c>
      <c r="F16" s="2">
        <v>17180</v>
      </c>
      <c r="G16" s="2">
        <f t="shared" si="4"/>
        <v>17180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17180</v>
      </c>
    </row>
    <row r="17" spans="1:95" ht="13.5" customHeight="1" x14ac:dyDescent="0.2">
      <c r="A17" s="16" t="s">
        <v>19</v>
      </c>
      <c r="B17" s="19">
        <f t="shared" si="5"/>
        <v>2890</v>
      </c>
      <c r="E17" s="2">
        <v>1242</v>
      </c>
      <c r="F17" s="2">
        <v>1648</v>
      </c>
      <c r="G17" s="2">
        <f t="shared" si="4"/>
        <v>2890</v>
      </c>
      <c r="H17" s="2">
        <f t="shared" si="0"/>
        <v>0</v>
      </c>
      <c r="I17" s="2">
        <f t="shared" si="1"/>
        <v>0</v>
      </c>
      <c r="J17" s="2">
        <f t="shared" si="2"/>
        <v>1242</v>
      </c>
      <c r="K17" s="2">
        <f t="shared" si="3"/>
        <v>1648</v>
      </c>
    </row>
    <row r="18" spans="1:95" ht="13.5" customHeight="1" x14ac:dyDescent="0.2">
      <c r="A18" s="16" t="s">
        <v>24</v>
      </c>
      <c r="B18" s="19">
        <f t="shared" si="5"/>
        <v>301679</v>
      </c>
      <c r="E18" s="2">
        <v>301679</v>
      </c>
      <c r="G18" s="2">
        <f t="shared" si="4"/>
        <v>301679</v>
      </c>
      <c r="H18" s="2">
        <f t="shared" si="0"/>
        <v>0</v>
      </c>
      <c r="I18" s="2">
        <f t="shared" si="1"/>
        <v>0</v>
      </c>
      <c r="J18" s="2">
        <f t="shared" si="2"/>
        <v>301679</v>
      </c>
      <c r="K18" s="2">
        <f t="shared" si="3"/>
        <v>0</v>
      </c>
    </row>
    <row r="19" spans="1:95" ht="13.5" customHeight="1" x14ac:dyDescent="0.2">
      <c r="A19" s="16" t="s">
        <v>22</v>
      </c>
      <c r="B19" s="20">
        <f t="shared" ref="B19:B21" si="6">C19+D19+E19+F19</f>
        <v>24720</v>
      </c>
      <c r="E19" s="2">
        <v>24720</v>
      </c>
      <c r="G19" s="2">
        <f t="shared" ref="G19:G20" si="7">B19</f>
        <v>24720</v>
      </c>
      <c r="H19" s="2">
        <f t="shared" si="0"/>
        <v>0</v>
      </c>
      <c r="I19" s="2">
        <f t="shared" si="1"/>
        <v>0</v>
      </c>
      <c r="J19" s="2">
        <f t="shared" si="2"/>
        <v>24720</v>
      </c>
      <c r="K19" s="2">
        <f t="shared" si="3"/>
        <v>0</v>
      </c>
    </row>
    <row r="20" spans="1:95" ht="13.5" customHeight="1" x14ac:dyDescent="0.2">
      <c r="A20" s="16" t="s">
        <v>23</v>
      </c>
      <c r="B20" s="20">
        <f t="shared" si="6"/>
        <v>15697305</v>
      </c>
      <c r="C20" s="2">
        <v>14121534</v>
      </c>
      <c r="E20" s="2">
        <v>1575771</v>
      </c>
      <c r="G20" s="2">
        <f t="shared" si="7"/>
        <v>15697305</v>
      </c>
      <c r="H20" s="2">
        <f t="shared" si="0"/>
        <v>14121534</v>
      </c>
      <c r="I20" s="2">
        <f t="shared" si="1"/>
        <v>0</v>
      </c>
      <c r="J20" s="2">
        <f t="shared" si="2"/>
        <v>1575771</v>
      </c>
      <c r="K20" s="2">
        <f t="shared" si="3"/>
        <v>0</v>
      </c>
    </row>
    <row r="21" spans="1:95" ht="13.5" customHeight="1" x14ac:dyDescent="0.2">
      <c r="A21" s="16" t="s">
        <v>25</v>
      </c>
      <c r="B21" s="20">
        <f t="shared" si="6"/>
        <v>0</v>
      </c>
      <c r="G21" s="2">
        <f t="shared" ref="G21" si="8">B21</f>
        <v>0</v>
      </c>
      <c r="H21" s="2">
        <f t="shared" ref="H21" si="9">C21</f>
        <v>0</v>
      </c>
      <c r="I21" s="2">
        <f t="shared" ref="I21" si="10">D21</f>
        <v>0</v>
      </c>
      <c r="J21" s="2">
        <f t="shared" ref="J21" si="11">E21</f>
        <v>0</v>
      </c>
      <c r="K21" s="2">
        <f t="shared" ref="K21" si="12">F21</f>
        <v>0</v>
      </c>
    </row>
    <row r="22" spans="1:95" ht="13.5" customHeight="1" x14ac:dyDescent="0.2">
      <c r="A22" s="17" t="s">
        <v>20</v>
      </c>
      <c r="B22" s="2">
        <f>SUM(B11:B21)</f>
        <v>30796121</v>
      </c>
      <c r="C22" s="2">
        <f t="shared" ref="C22:K22" si="13">SUM(C11:C21)</f>
        <v>17100371</v>
      </c>
      <c r="D22" s="2">
        <f t="shared" si="13"/>
        <v>1149599</v>
      </c>
      <c r="E22" s="2">
        <f t="shared" si="13"/>
        <v>5269899</v>
      </c>
      <c r="F22" s="2">
        <f t="shared" si="13"/>
        <v>7276252</v>
      </c>
      <c r="G22" s="2">
        <f t="shared" si="13"/>
        <v>30796121</v>
      </c>
      <c r="H22" s="2">
        <f t="shared" si="13"/>
        <v>17100371</v>
      </c>
      <c r="I22" s="2">
        <f t="shared" si="13"/>
        <v>1149599</v>
      </c>
      <c r="J22" s="2">
        <f t="shared" si="13"/>
        <v>5269899</v>
      </c>
      <c r="K22" s="2">
        <f t="shared" si="13"/>
        <v>7276252</v>
      </c>
      <c r="CQ22" s="4" t="s">
        <v>13</v>
      </c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</sheetData>
  <mergeCells count="5">
    <mergeCell ref="A4:K4"/>
    <mergeCell ref="A5:K5"/>
    <mergeCell ref="A6:K6"/>
    <mergeCell ref="B7:F7"/>
    <mergeCell ref="G7:K7"/>
  </mergeCells>
  <conditionalFormatting sqref="A6:K10 A16:A18 A24:A65501 C24:K24 C27:K65501 G25:K26 A22:K23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5:B65495 C25:F26">
    <cfRule type="expression" dxfId="44" priority="64">
      <formula>IF($A31&lt;&gt;"",TRUE(),FALSE())</formula>
    </cfRule>
    <cfRule type="expression" dxfId="43" priority="65">
      <formula>IF($CQ31="+",TRUE(),FALSE())</formula>
    </cfRule>
    <cfRule type="expression" dxfId="42" priority="66">
      <formula>IF($CQ31="*",TRUE(),FALSE())</formula>
    </cfRule>
  </conditionalFormatting>
  <conditionalFormatting sqref="H11:K21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1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1 G19:G21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1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август 2022</vt:lpstr>
      <vt:lpstr>'август 2022'!Print_Area</vt:lpstr>
      <vt:lpstr>'август 2022'!Дата_Печати</vt:lpstr>
      <vt:lpstr>'август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2022-09-27T13:06:32Z</dcterms:modified>
</cp:coreProperties>
</file>