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'!$A$1:$G$162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E43" i="6" l="1"/>
  <c r="E27" i="6" l="1"/>
  <c r="E54" i="6"/>
  <c r="E55" i="6"/>
  <c r="E56" i="6"/>
  <c r="E59" i="6" s="1"/>
  <c r="E53" i="6"/>
  <c r="E49" i="6"/>
  <c r="E50" i="6"/>
  <c r="E51" i="6"/>
  <c r="E48" i="6"/>
  <c r="E158" i="6"/>
  <c r="E159" i="6" s="1"/>
  <c r="F158" i="6"/>
  <c r="F159" i="6" s="1"/>
  <c r="G157" i="6"/>
  <c r="E44" i="6"/>
  <c r="E45" i="6"/>
  <c r="E46" i="6"/>
  <c r="E32" i="6"/>
  <c r="E37" i="6" s="1"/>
  <c r="E28" i="6"/>
  <c r="E29" i="6" s="1"/>
  <c r="E14" i="6"/>
  <c r="E15" i="6"/>
  <c r="E12" i="6"/>
  <c r="E11" i="6"/>
  <c r="E10" i="6"/>
  <c r="E16" i="6"/>
  <c r="E20" i="6"/>
  <c r="E19" i="6"/>
  <c r="E33" i="6"/>
  <c r="E38" i="6"/>
  <c r="G145" i="6"/>
  <c r="G144" i="6"/>
  <c r="G143" i="6"/>
  <c r="G142" i="6"/>
  <c r="G9" i="6"/>
  <c r="C14" i="6"/>
  <c r="C19" i="6"/>
  <c r="F93" i="6"/>
  <c r="F94" i="6" s="1"/>
  <c r="B10" i="6"/>
  <c r="C10" i="6"/>
  <c r="F10" i="6"/>
  <c r="G10" i="6" s="1"/>
  <c r="B44" i="6"/>
  <c r="B60" i="6"/>
  <c r="B77" i="6"/>
  <c r="B93" i="6"/>
  <c r="B110" i="6"/>
  <c r="B111" i="6"/>
  <c r="B112" i="6"/>
  <c r="D15" i="6"/>
  <c r="D20" i="6"/>
  <c r="D28" i="6"/>
  <c r="D33" i="6"/>
  <c r="D38" i="6"/>
  <c r="D44" i="6"/>
  <c r="D49" i="6"/>
  <c r="D54" i="6"/>
  <c r="D60" i="6"/>
  <c r="D65" i="6"/>
  <c r="D70" i="6"/>
  <c r="D77" i="6"/>
  <c r="D82" i="6"/>
  <c r="D87" i="6"/>
  <c r="D93" i="6"/>
  <c r="D98" i="6"/>
  <c r="D103" i="6"/>
  <c r="B11" i="6"/>
  <c r="C11" i="6"/>
  <c r="F11" i="6"/>
  <c r="G11" i="6" s="1"/>
  <c r="D16" i="6"/>
  <c r="D21" i="6"/>
  <c r="D29" i="6"/>
  <c r="D34" i="6"/>
  <c r="D39" i="6"/>
  <c r="D45" i="6"/>
  <c r="D50" i="6"/>
  <c r="D55" i="6"/>
  <c r="D61" i="6"/>
  <c r="D66" i="6"/>
  <c r="D71" i="6"/>
  <c r="D78" i="6"/>
  <c r="D83" i="6"/>
  <c r="D88" i="6"/>
  <c r="D94" i="6"/>
  <c r="D99" i="6"/>
  <c r="D104" i="6"/>
  <c r="B12" i="6"/>
  <c r="C12" i="6"/>
  <c r="F12" i="6"/>
  <c r="G12" i="6" s="1"/>
  <c r="D17" i="6"/>
  <c r="D22" i="6"/>
  <c r="D30" i="6"/>
  <c r="D35" i="6"/>
  <c r="D40" i="6"/>
  <c r="D46" i="6"/>
  <c r="D51" i="6"/>
  <c r="D56" i="6"/>
  <c r="D62" i="6"/>
  <c r="D67" i="6"/>
  <c r="D72" i="6"/>
  <c r="D79" i="6"/>
  <c r="D84" i="6"/>
  <c r="D89" i="6"/>
  <c r="D95" i="6"/>
  <c r="D100" i="6"/>
  <c r="D105" i="6"/>
  <c r="B43" i="6"/>
  <c r="B59" i="6"/>
  <c r="B76" i="6"/>
  <c r="B92" i="6"/>
  <c r="B109" i="6"/>
  <c r="B126" i="6"/>
  <c r="B127" i="6"/>
  <c r="B128" i="6"/>
  <c r="B129" i="6"/>
  <c r="D14" i="6"/>
  <c r="D19" i="6"/>
  <c r="D27" i="6"/>
  <c r="D32" i="6"/>
  <c r="D37" i="6"/>
  <c r="D43" i="6"/>
  <c r="D48" i="6"/>
  <c r="D53" i="6"/>
  <c r="D59" i="6"/>
  <c r="D64" i="6"/>
  <c r="D69" i="6"/>
  <c r="D76" i="6"/>
  <c r="D81" i="6"/>
  <c r="D86" i="6"/>
  <c r="D92" i="6"/>
  <c r="D97" i="6"/>
  <c r="D102" i="6"/>
  <c r="F77" i="6"/>
  <c r="F78" i="6"/>
  <c r="F79" i="6"/>
  <c r="F60" i="6"/>
  <c r="F61" i="6" s="1"/>
  <c r="F44" i="6"/>
  <c r="G44" i="6" s="1"/>
  <c r="F45" i="6"/>
  <c r="F46" i="6" s="1"/>
  <c r="F28" i="6"/>
  <c r="B28" i="6"/>
  <c r="F29" i="6"/>
  <c r="F30" i="6" s="1"/>
  <c r="B29" i="6"/>
  <c r="B30" i="6"/>
  <c r="B27" i="6"/>
  <c r="B48" i="6"/>
  <c r="F14" i="6"/>
  <c r="F19" i="6"/>
  <c r="F81" i="6"/>
  <c r="F82" i="6" s="1"/>
  <c r="B64" i="6"/>
  <c r="B81" i="6"/>
  <c r="B97" i="6"/>
  <c r="B114" i="6"/>
  <c r="B37" i="6"/>
  <c r="B32" i="6"/>
  <c r="B20" i="6"/>
  <c r="C15" i="6"/>
  <c r="C20" i="6"/>
  <c r="F15" i="6"/>
  <c r="F20" i="6" s="1"/>
  <c r="G20" i="6" s="1"/>
  <c r="B17" i="6"/>
  <c r="B51" i="6"/>
  <c r="B67" i="6"/>
  <c r="B84" i="6"/>
  <c r="B100" i="6"/>
  <c r="B16" i="6"/>
  <c r="B50" i="6"/>
  <c r="B66" i="6"/>
  <c r="B83" i="6"/>
  <c r="B99" i="6"/>
  <c r="B15" i="6"/>
  <c r="G15" i="6"/>
  <c r="B38" i="6"/>
  <c r="B39" i="6"/>
  <c r="B53" i="6"/>
  <c r="B69" i="6"/>
  <c r="B86" i="6"/>
  <c r="B102" i="6"/>
  <c r="B119" i="6"/>
  <c r="F32" i="6"/>
  <c r="F37" i="6" s="1"/>
  <c r="B21" i="6"/>
  <c r="D150" i="6"/>
  <c r="D155" i="6"/>
  <c r="G155" i="6"/>
  <c r="D149" i="6"/>
  <c r="G149" i="6"/>
  <c r="D154" i="6"/>
  <c r="G154" i="6"/>
  <c r="D148" i="6"/>
  <c r="G148" i="6"/>
  <c r="D147" i="6"/>
  <c r="G147" i="6"/>
  <c r="D152" i="6"/>
  <c r="G152" i="6"/>
  <c r="D134" i="6"/>
  <c r="D139" i="6"/>
  <c r="D133" i="6"/>
  <c r="D138" i="6"/>
  <c r="D132" i="6"/>
  <c r="D137" i="6"/>
  <c r="D131" i="6"/>
  <c r="D136" i="6"/>
  <c r="B54" i="6"/>
  <c r="B70" i="6"/>
  <c r="B87" i="6"/>
  <c r="B103" i="6"/>
  <c r="H10" i="5"/>
  <c r="H9" i="5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33" i="6"/>
  <c r="F38" i="6"/>
  <c r="F16" i="6"/>
  <c r="C17" i="6"/>
  <c r="C22" i="6"/>
  <c r="C16" i="6"/>
  <c r="C21" i="6"/>
  <c r="B136" i="6"/>
  <c r="B137" i="6"/>
  <c r="B138" i="6"/>
  <c r="B139" i="6"/>
  <c r="B120" i="6"/>
  <c r="B121" i="6"/>
  <c r="B122" i="6"/>
  <c r="C27" i="6"/>
  <c r="G27" i="6"/>
  <c r="G16" i="6"/>
  <c r="G19" i="6"/>
  <c r="F17" i="6"/>
  <c r="F22" i="6" s="1"/>
  <c r="F21" i="6"/>
  <c r="B40" i="6"/>
  <c r="B55" i="6"/>
  <c r="B71" i="6"/>
  <c r="B88" i="6"/>
  <c r="B104" i="6"/>
  <c r="B131" i="6"/>
  <c r="B132" i="6"/>
  <c r="B133" i="6"/>
  <c r="B134" i="6"/>
  <c r="B115" i="6"/>
  <c r="B116" i="6"/>
  <c r="B117" i="6"/>
  <c r="B49" i="6"/>
  <c r="B65" i="6"/>
  <c r="B82" i="6"/>
  <c r="B98" i="6"/>
  <c r="B22" i="6"/>
  <c r="B33" i="6"/>
  <c r="B45" i="6"/>
  <c r="B61" i="6"/>
  <c r="B78" i="6"/>
  <c r="B94" i="6"/>
  <c r="G14" i="6"/>
  <c r="G150" i="6"/>
  <c r="D153" i="6"/>
  <c r="G153" i="6"/>
  <c r="B46" i="6"/>
  <c r="B62" i="6"/>
  <c r="B79" i="6"/>
  <c r="B95" i="6"/>
  <c r="E21" i="6"/>
  <c r="G21" i="6" s="1"/>
  <c r="E17" i="6"/>
  <c r="D117" i="6"/>
  <c r="D122" i="6"/>
  <c r="D112" i="6"/>
  <c r="D109" i="6"/>
  <c r="D114" i="6"/>
  <c r="D119" i="6"/>
  <c r="D115" i="6"/>
  <c r="D120" i="6"/>
  <c r="D110" i="6"/>
  <c r="D111" i="6"/>
  <c r="D116" i="6"/>
  <c r="D121" i="6"/>
  <c r="B56" i="6"/>
  <c r="B72" i="6"/>
  <c r="B89" i="6"/>
  <c r="B105" i="6"/>
  <c r="B34" i="6"/>
  <c r="C28" i="6"/>
  <c r="C32" i="6"/>
  <c r="E22" i="6"/>
  <c r="G17" i="6"/>
  <c r="B35" i="6"/>
  <c r="C37" i="6"/>
  <c r="G32" i="6"/>
  <c r="C33" i="6"/>
  <c r="C29" i="6"/>
  <c r="G28" i="6"/>
  <c r="C43" i="6"/>
  <c r="C34" i="6"/>
  <c r="C30" i="6"/>
  <c r="C38" i="6"/>
  <c r="G33" i="6"/>
  <c r="C35" i="6"/>
  <c r="C44" i="6"/>
  <c r="G38" i="6"/>
  <c r="C39" i="6"/>
  <c r="C48" i="6"/>
  <c r="G43" i="6"/>
  <c r="C53" i="6"/>
  <c r="C49" i="6"/>
  <c r="C45" i="6"/>
  <c r="C40" i="6"/>
  <c r="C54" i="6"/>
  <c r="C46" i="6"/>
  <c r="C50" i="6"/>
  <c r="C59" i="6"/>
  <c r="C64" i="6"/>
  <c r="C51" i="6"/>
  <c r="C55" i="6"/>
  <c r="C60" i="6"/>
  <c r="C65" i="6"/>
  <c r="C56" i="6"/>
  <c r="C61" i="6"/>
  <c r="C69" i="6"/>
  <c r="C76" i="6"/>
  <c r="C62" i="6"/>
  <c r="C66" i="6"/>
  <c r="C70" i="6"/>
  <c r="C77" i="6"/>
  <c r="C67" i="6"/>
  <c r="C71" i="6"/>
  <c r="C81" i="6"/>
  <c r="C72" i="6"/>
  <c r="C86" i="6"/>
  <c r="C78" i="6"/>
  <c r="C82" i="6"/>
  <c r="C87" i="6"/>
  <c r="C92" i="6"/>
  <c r="C83" i="6"/>
  <c r="C79" i="6"/>
  <c r="C84" i="6"/>
  <c r="C97" i="6"/>
  <c r="C88" i="6"/>
  <c r="C93" i="6"/>
  <c r="C98" i="6"/>
  <c r="C102" i="6"/>
  <c r="C94" i="6"/>
  <c r="C89" i="6"/>
  <c r="C95" i="6"/>
  <c r="C114" i="6"/>
  <c r="C119" i="6"/>
  <c r="C99" i="6"/>
  <c r="C103" i="6"/>
  <c r="C115" i="6"/>
  <c r="C120" i="6"/>
  <c r="C104" i="6"/>
  <c r="C100" i="6"/>
  <c r="C116" i="6"/>
  <c r="C121" i="6"/>
  <c r="C105" i="6"/>
  <c r="C117" i="6"/>
  <c r="C122" i="6"/>
  <c r="C109" i="6"/>
  <c r="C110" i="6"/>
  <c r="C126" i="6"/>
  <c r="C127" i="6"/>
  <c r="C132" i="6"/>
  <c r="C137" i="6"/>
  <c r="C111" i="6"/>
  <c r="C112" i="6"/>
  <c r="C129" i="6"/>
  <c r="C128" i="6"/>
  <c r="C133" i="6"/>
  <c r="C138" i="6"/>
  <c r="C134" i="6"/>
  <c r="C139" i="6"/>
  <c r="C131" i="6"/>
  <c r="C136" i="6"/>
  <c r="E64" i="6" l="1"/>
  <c r="E60" i="6"/>
  <c r="G59" i="6"/>
  <c r="E30" i="6"/>
  <c r="E35" i="6" s="1"/>
  <c r="E40" i="6" s="1"/>
  <c r="E34" i="6"/>
  <c r="E39" i="6" s="1"/>
  <c r="G22" i="6"/>
  <c r="G37" i="6"/>
  <c r="G159" i="6"/>
  <c r="G158" i="6"/>
  <c r="F95" i="6"/>
  <c r="F83" i="6"/>
  <c r="F62" i="6"/>
  <c r="F48" i="6"/>
  <c r="G46" i="6"/>
  <c r="G45" i="6"/>
  <c r="G30" i="6"/>
  <c r="F35" i="6"/>
  <c r="G29" i="6"/>
  <c r="F34" i="6"/>
  <c r="E61" i="6" l="1"/>
  <c r="G60" i="6"/>
  <c r="E69" i="6"/>
  <c r="E65" i="6"/>
  <c r="E66" i="6" s="1"/>
  <c r="E67" i="6" s="1"/>
  <c r="F97" i="6"/>
  <c r="F84" i="6"/>
  <c r="F64" i="6"/>
  <c r="F49" i="6"/>
  <c r="G48" i="6"/>
  <c r="F39" i="6"/>
  <c r="G39" i="6" s="1"/>
  <c r="G34" i="6"/>
  <c r="G35" i="6"/>
  <c r="F40" i="6"/>
  <c r="G40" i="6" s="1"/>
  <c r="E76" i="6" l="1"/>
  <c r="E70" i="6"/>
  <c r="E71" i="6" s="1"/>
  <c r="E72" i="6" s="1"/>
  <c r="E62" i="6"/>
  <c r="G62" i="6" s="1"/>
  <c r="G61" i="6"/>
  <c r="F98" i="6"/>
  <c r="F86" i="6"/>
  <c r="G64" i="6"/>
  <c r="F65" i="6"/>
  <c r="F50" i="6"/>
  <c r="G49" i="6"/>
  <c r="E102" i="6" l="1"/>
  <c r="E103" i="6" s="1"/>
  <c r="E104" i="6" s="1"/>
  <c r="E105" i="6" s="1"/>
  <c r="E81" i="6"/>
  <c r="E77" i="6"/>
  <c r="E97" i="6"/>
  <c r="E92" i="6"/>
  <c r="E86" i="6"/>
  <c r="E87" i="6" s="1"/>
  <c r="E88" i="6" s="1"/>
  <c r="E89" i="6" s="1"/>
  <c r="G76" i="6"/>
  <c r="F99" i="6"/>
  <c r="G86" i="6"/>
  <c r="F87" i="6"/>
  <c r="F66" i="6"/>
  <c r="G65" i="6"/>
  <c r="F51" i="6"/>
  <c r="G50" i="6"/>
  <c r="E98" i="6" l="1"/>
  <c r="G97" i="6"/>
  <c r="G77" i="6"/>
  <c r="E78" i="6"/>
  <c r="E82" i="6"/>
  <c r="G81" i="6"/>
  <c r="E93" i="6"/>
  <c r="G92" i="6"/>
  <c r="F100" i="6"/>
  <c r="G87" i="6"/>
  <c r="F88" i="6"/>
  <c r="F67" i="6"/>
  <c r="G66" i="6"/>
  <c r="F55" i="6"/>
  <c r="G55" i="6" s="1"/>
  <c r="F53" i="6"/>
  <c r="G53" i="6" s="1"/>
  <c r="F54" i="6"/>
  <c r="G54" i="6" s="1"/>
  <c r="F56" i="6"/>
  <c r="G56" i="6" s="1"/>
  <c r="G51" i="6"/>
  <c r="G78" i="6" l="1"/>
  <c r="E79" i="6"/>
  <c r="G79" i="6" s="1"/>
  <c r="E94" i="6"/>
  <c r="G93" i="6"/>
  <c r="E83" i="6"/>
  <c r="G82" i="6"/>
  <c r="E99" i="6"/>
  <c r="G98" i="6"/>
  <c r="F102" i="6"/>
  <c r="F89" i="6"/>
  <c r="G89" i="6" s="1"/>
  <c r="G88" i="6"/>
  <c r="G67" i="6"/>
  <c r="F69" i="6"/>
  <c r="E100" i="6" l="1"/>
  <c r="G100" i="6" s="1"/>
  <c r="G99" i="6"/>
  <c r="E95" i="6"/>
  <c r="G95" i="6" s="1"/>
  <c r="G94" i="6"/>
  <c r="E84" i="6"/>
  <c r="G84" i="6" s="1"/>
  <c r="G83" i="6"/>
  <c r="G102" i="6"/>
  <c r="F103" i="6"/>
  <c r="G69" i="6"/>
  <c r="F70" i="6"/>
  <c r="F104" i="6" l="1"/>
  <c r="G103" i="6"/>
  <c r="F71" i="6"/>
  <c r="G70" i="6"/>
  <c r="F105" i="6" l="1"/>
  <c r="G105" i="6" s="1"/>
  <c r="G104" i="6"/>
  <c r="F72" i="6"/>
  <c r="G72" i="6" s="1"/>
  <c r="G71" i="6"/>
</calcChain>
</file>

<file path=xl/sharedStrings.xml><?xml version="1.0" encoding="utf-8"?>
<sst xmlns="http://schemas.openxmlformats.org/spreadsheetml/2006/main" count="438" uniqueCount="50">
  <si>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</si>
  <si>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</si>
  <si>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</si>
  <si>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</si>
  <si>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</si>
  <si>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</si>
  <si>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</si>
  <si>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</si>
  <si>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</si>
  <si>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</si>
  <si>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</si>
  <si>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</si>
  <si>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</si>
  <si>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</si>
  <si>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</si>
  <si>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</si>
  <si>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</si>
  <si>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</si>
  <si>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</si>
  <si>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</si>
  <si>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</si>
  <si>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</si>
  <si>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</si>
  <si>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</si>
  <si>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</si>
  <si>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</si>
  <si>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</si>
  <si>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</si>
  <si>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</si>
  <si>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</si>
  <si>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</si>
  <si>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</si>
  <si>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</si>
  <si>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</si>
  <si>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</si>
  <si>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</si>
  <si>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</si>
  <si>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</si>
  <si>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</si>
  <si>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</si>
  <si>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</si>
  <si>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</si>
  <si>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</si>
  <si>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</si>
  <si>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Плата за услуги по управлению изменением режима потребления электрической энергии для потребителей 1-2 ЦК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</si>
  <si>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</si>
  <si>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</si>
  <si>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</si>
  <si>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</si>
  <si>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r>
      <t xml:space="preserve">     АО «НЭСК» на декабрь</t>
    </r>
    <r>
      <rPr>
        <b/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</si>
</sst>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0"/>
    <numFmt numFmtId="165" formatCode="0.00000"/>
    <numFmt numFmtId="166" formatCode="0.00000000"/>
    <numFmt numFmtId="167" formatCode="0.0000000"/>
    <numFmt numFmtId="168" formatCode="0.000000"/>
    <numFmt numFmtId="169" formatCode="#,##0.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168" fontId="0" fillId="0" borderId="0" xfId="0" applyNumberFormat="1" applyFill="1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9" fontId="14" fillId="0" borderId="13" xfId="0" applyNumberFormat="1" applyFont="1" applyBorder="1" applyAlignment="1">
      <alignment horizontal="center" vertical="top"/>
    </xf>
    <xf numFmtId="169" fontId="14" fillId="0" borderId="6" xfId="0" applyNumberFormat="1" applyFont="1" applyBorder="1" applyAlignment="1">
      <alignment horizontal="center" vertical="top"/>
    </xf>
    <xf numFmtId="169" fontId="14" fillId="0" borderId="16" xfId="0" applyNumberFormat="1" applyFont="1" applyBorder="1" applyAlignment="1">
      <alignment horizontal="center" vertical="top"/>
    </xf>
    <xf numFmtId="164" fontId="14" fillId="0" borderId="13" xfId="0" applyNumberFormat="1" applyFont="1" applyBorder="1" applyAlignment="1">
      <alignment horizontal="center" vertical="top"/>
    </xf>
    <xf numFmtId="164" fontId="14" fillId="0" borderId="14" xfId="0" applyNumberFormat="1" applyFont="1" applyBorder="1" applyAlignment="1">
      <alignment horizontal="center" vertical="top"/>
    </xf>
    <xf numFmtId="164" fontId="14" fillId="0" borderId="15" xfId="0" applyNumberFormat="1" applyFont="1" applyBorder="1" applyAlignment="1">
      <alignment horizontal="center" vertical="top"/>
    </xf>
    <xf numFmtId="164" fontId="14" fillId="0" borderId="17" xfId="0" applyNumberFormat="1" applyFont="1" applyBorder="1" applyAlignment="1">
      <alignment horizontal="center" vertical="top"/>
    </xf>
    <xf numFmtId="164" fontId="14" fillId="2" borderId="13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N171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" sqref="J1:N104857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6" width="27.85546875" style="5" customWidth="1"/>
    <col min="7" max="7" width="28.28515625" style="5" customWidth="1"/>
    <col min="8" max="8" width="11.7109375" style="5" bestFit="1" customWidth="1"/>
    <col min="9" max="9" width="9.140625" style="5"/>
    <col min="10" max="10" width="24.42578125" style="5" customWidth="1"/>
    <col min="11" max="11" width="19.85546875" style="5" customWidth="1"/>
    <col min="12" max="13" width="20.42578125" style="5" customWidth="1"/>
    <col min="14" max="14" width="27.140625" style="5" customWidth="1"/>
    <col min="15" max="16384" width="9.140625" style="5"/>
  </cols>
  <sheetData>
    <row r="2" spans="1:14" ht="18.75" x14ac:dyDescent="0.3">
      <c r="A2" s="99" t="s">
        <v>0</v>
      </c>
      <c r="B2" s="99"/>
      <c r="C2" s="99"/>
      <c r="D2" s="99"/>
      <c r="E2" s="99"/>
      <c r="F2" s="99"/>
      <c r="G2" s="99"/>
    </row>
    <row r="3" spans="1:14" ht="18.75" x14ac:dyDescent="0.3">
      <c r="A3" s="99" t="s">
        <v>49</v>
      </c>
      <c r="B3" s="99"/>
      <c r="C3" s="99"/>
      <c r="D3" s="99"/>
      <c r="E3" s="99"/>
      <c r="F3" s="99"/>
      <c r="G3" s="99"/>
    </row>
    <row r="4" spans="1:14" ht="16.5" thickBot="1" x14ac:dyDescent="0.3">
      <c r="A4" s="6" t="s">
        <v>1</v>
      </c>
      <c r="B4" s="6"/>
      <c r="C4" s="7"/>
      <c r="D4" s="6"/>
      <c r="E4" s="6"/>
      <c r="F4" s="6"/>
      <c r="G4" s="8" t="s">
        <v>2</v>
      </c>
    </row>
    <row r="5" spans="1:14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71" t="s">
        <v>44</v>
      </c>
      <c r="F5" s="58" t="s">
        <v>31</v>
      </c>
      <c r="G5" s="58" t="s">
        <v>32</v>
      </c>
    </row>
    <row r="6" spans="1:14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3">
        <v>7</v>
      </c>
    </row>
    <row r="7" spans="1:14" ht="16.5" thickBot="1" x14ac:dyDescent="0.3">
      <c r="A7" s="100" t="s">
        <v>7</v>
      </c>
      <c r="B7" s="100"/>
      <c r="C7" s="100"/>
      <c r="D7" s="100"/>
      <c r="E7" s="100"/>
      <c r="F7" s="100"/>
      <c r="G7" s="100"/>
    </row>
    <row r="8" spans="1:14" ht="16.5" thickBot="1" x14ac:dyDescent="0.3">
      <c r="A8" s="88" t="s">
        <v>42</v>
      </c>
      <c r="B8" s="89"/>
      <c r="C8" s="89"/>
      <c r="D8" s="89"/>
      <c r="E8" s="89"/>
      <c r="F8" s="89"/>
      <c r="G8" s="90"/>
    </row>
    <row r="9" spans="1:14" ht="16.5" thickBot="1" x14ac:dyDescent="0.3">
      <c r="A9" s="1" t="s">
        <v>8</v>
      </c>
      <c r="B9" s="60">
        <v>0.76141000000000003</v>
      </c>
      <c r="C9" s="64">
        <v>4.81E-3</v>
      </c>
      <c r="D9" s="59">
        <v>2.3960699999999999</v>
      </c>
      <c r="E9" s="64">
        <v>9.6000000000000002E-4</v>
      </c>
      <c r="F9" s="64">
        <v>3.4506199999999998</v>
      </c>
      <c r="G9" s="2">
        <f>SUM(B9:F9)</f>
        <v>6.6138700000000004</v>
      </c>
      <c r="H9" s="9"/>
      <c r="J9" s="67"/>
      <c r="K9" s="67"/>
      <c r="L9" s="67"/>
      <c r="M9" s="69"/>
    </row>
    <row r="10" spans="1:14" ht="16.5" thickBot="1" x14ac:dyDescent="0.3">
      <c r="A10" s="1" t="s">
        <v>9</v>
      </c>
      <c r="B10" s="12">
        <f>B9</f>
        <v>0.76141000000000003</v>
      </c>
      <c r="C10" s="14">
        <f>C9</f>
        <v>4.81E-3</v>
      </c>
      <c r="D10" s="59">
        <v>3.1413899999999999</v>
      </c>
      <c r="E10" s="14">
        <f>E9</f>
        <v>9.6000000000000002E-4</v>
      </c>
      <c r="F10" s="14">
        <f>F9</f>
        <v>3.4506199999999998</v>
      </c>
      <c r="G10" s="2">
        <f>SUM(B10:F10)</f>
        <v>7.3591899999999999</v>
      </c>
      <c r="H10" s="9"/>
      <c r="J10" s="67"/>
      <c r="K10" s="67"/>
      <c r="L10" s="67"/>
      <c r="M10" s="65"/>
      <c r="N10" s="69"/>
    </row>
    <row r="11" spans="1:14" ht="16.5" thickBot="1" x14ac:dyDescent="0.3">
      <c r="A11" s="1" t="s">
        <v>10</v>
      </c>
      <c r="B11" s="12">
        <f>B10</f>
        <v>0.76141000000000003</v>
      </c>
      <c r="C11" s="14">
        <f t="shared" ref="C11:C12" si="0">C10</f>
        <v>4.81E-3</v>
      </c>
      <c r="D11" s="59">
        <v>4.8540400000000004</v>
      </c>
      <c r="E11" s="14">
        <f>E9</f>
        <v>9.6000000000000002E-4</v>
      </c>
      <c r="F11" s="14">
        <f>F9</f>
        <v>3.4506199999999998</v>
      </c>
      <c r="G11" s="2">
        <f>SUM(B11:F11)</f>
        <v>9.0718399999999999</v>
      </c>
      <c r="H11" s="9"/>
      <c r="J11" s="67"/>
      <c r="K11" s="67"/>
      <c r="L11" s="67"/>
      <c r="M11" s="65"/>
      <c r="N11" s="69"/>
    </row>
    <row r="12" spans="1:14" ht="18" customHeight="1" thickBot="1" x14ac:dyDescent="0.3">
      <c r="A12" s="1" t="s">
        <v>11</v>
      </c>
      <c r="B12" s="12">
        <f>B11</f>
        <v>0.76141000000000003</v>
      </c>
      <c r="C12" s="14">
        <f t="shared" si="0"/>
        <v>4.81E-3</v>
      </c>
      <c r="D12" s="59">
        <v>6.4710200000000002</v>
      </c>
      <c r="E12" s="14">
        <f>E9</f>
        <v>9.6000000000000002E-4</v>
      </c>
      <c r="F12" s="14">
        <f>F9</f>
        <v>3.4506199999999998</v>
      </c>
      <c r="G12" s="2">
        <f>SUM(B12:F12)</f>
        <v>10.68882</v>
      </c>
      <c r="H12" s="9"/>
      <c r="J12" s="67"/>
      <c r="K12" s="67"/>
      <c r="L12" s="67"/>
      <c r="M12" s="65"/>
      <c r="N12" s="69"/>
    </row>
    <row r="13" spans="1:14" ht="16.5" thickBot="1" x14ac:dyDescent="0.3">
      <c r="A13" s="88" t="s">
        <v>29</v>
      </c>
      <c r="B13" s="89"/>
      <c r="C13" s="89"/>
      <c r="D13" s="89"/>
      <c r="E13" s="89"/>
      <c r="F13" s="89"/>
      <c r="G13" s="90"/>
      <c r="H13" s="9"/>
    </row>
    <row r="14" spans="1:14" ht="16.5" thickBot="1" x14ac:dyDescent="0.3">
      <c r="A14" s="1" t="s">
        <v>8</v>
      </c>
      <c r="B14" s="60">
        <v>0.32352999999999998</v>
      </c>
      <c r="C14" s="14">
        <f>C9</f>
        <v>4.81E-3</v>
      </c>
      <c r="D14" s="14">
        <f>D9</f>
        <v>2.3960699999999999</v>
      </c>
      <c r="E14" s="14">
        <f>E9</f>
        <v>9.6000000000000002E-4</v>
      </c>
      <c r="F14" s="14">
        <f>F9</f>
        <v>3.4506199999999998</v>
      </c>
      <c r="G14" s="2">
        <f>SUM(B14:F14)</f>
        <v>6.1759899999999996</v>
      </c>
      <c r="H14" s="9"/>
    </row>
    <row r="15" spans="1:14" ht="16.5" thickBot="1" x14ac:dyDescent="0.3">
      <c r="A15" s="1" t="s">
        <v>9</v>
      </c>
      <c r="B15" s="12">
        <f>B14</f>
        <v>0.32352999999999998</v>
      </c>
      <c r="C15" s="14">
        <f>C10</f>
        <v>4.81E-3</v>
      </c>
      <c r="D15" s="14">
        <f t="shared" ref="D15:D17" si="1">D10</f>
        <v>3.1413899999999999</v>
      </c>
      <c r="E15" s="14">
        <f t="shared" ref="E15:F17" si="2">E14</f>
        <v>9.6000000000000002E-4</v>
      </c>
      <c r="F15" s="14">
        <f t="shared" si="2"/>
        <v>3.4506199999999998</v>
      </c>
      <c r="G15" s="2">
        <f>SUM(B15:F15)</f>
        <v>6.9213100000000001</v>
      </c>
      <c r="H15" s="9"/>
    </row>
    <row r="16" spans="1:14" ht="16.5" thickBot="1" x14ac:dyDescent="0.3">
      <c r="A16" s="1" t="s">
        <v>10</v>
      </c>
      <c r="B16" s="12">
        <f>B14</f>
        <v>0.32352999999999998</v>
      </c>
      <c r="C16" s="14">
        <f>C11</f>
        <v>4.81E-3</v>
      </c>
      <c r="D16" s="14">
        <f t="shared" si="1"/>
        <v>4.8540400000000004</v>
      </c>
      <c r="E16" s="14">
        <f t="shared" si="2"/>
        <v>9.6000000000000002E-4</v>
      </c>
      <c r="F16" s="14">
        <f t="shared" si="2"/>
        <v>3.4506199999999998</v>
      </c>
      <c r="G16" s="2">
        <f>SUM(B16:F16)</f>
        <v>8.6339600000000001</v>
      </c>
      <c r="H16" s="9"/>
    </row>
    <row r="17" spans="1:12" ht="16.5" thickBot="1" x14ac:dyDescent="0.3">
      <c r="A17" s="1" t="s">
        <v>11</v>
      </c>
      <c r="B17" s="12">
        <f>B14</f>
        <v>0.32352999999999998</v>
      </c>
      <c r="C17" s="14">
        <f>C12</f>
        <v>4.81E-3</v>
      </c>
      <c r="D17" s="14">
        <f t="shared" si="1"/>
        <v>6.4710200000000002</v>
      </c>
      <c r="E17" s="14">
        <f t="shared" si="2"/>
        <v>9.6000000000000002E-4</v>
      </c>
      <c r="F17" s="14">
        <f t="shared" si="2"/>
        <v>3.4506199999999998</v>
      </c>
      <c r="G17" s="2">
        <f>SUM(B17:F17)</f>
        <v>10.25094</v>
      </c>
      <c r="H17" s="9"/>
    </row>
    <row r="18" spans="1:12" ht="16.5" thickBot="1" x14ac:dyDescent="0.3">
      <c r="A18" s="91" t="s">
        <v>30</v>
      </c>
      <c r="B18" s="91"/>
      <c r="C18" s="91"/>
      <c r="D18" s="91"/>
      <c r="E18" s="91"/>
      <c r="F18" s="91"/>
      <c r="G18" s="91"/>
      <c r="H18" s="9"/>
    </row>
    <row r="19" spans="1:12" ht="16.5" thickBot="1" x14ac:dyDescent="0.3">
      <c r="A19" s="1" t="s">
        <v>8</v>
      </c>
      <c r="B19" s="60">
        <v>0.25380999999999998</v>
      </c>
      <c r="C19" s="14">
        <f>C14</f>
        <v>4.81E-3</v>
      </c>
      <c r="D19" s="14">
        <f>D14</f>
        <v>2.3960699999999999</v>
      </c>
      <c r="E19" s="14">
        <f>E14</f>
        <v>9.6000000000000002E-4</v>
      </c>
      <c r="F19" s="14">
        <f>F14</f>
        <v>3.4506199999999998</v>
      </c>
      <c r="G19" s="2">
        <f>SUM(B19:F19)</f>
        <v>6.1062700000000003</v>
      </c>
      <c r="H19" s="9"/>
    </row>
    <row r="20" spans="1:12" ht="16.5" thickBot="1" x14ac:dyDescent="0.3">
      <c r="A20" s="1" t="s">
        <v>9</v>
      </c>
      <c r="B20" s="12">
        <f>B19</f>
        <v>0.25380999999999998</v>
      </c>
      <c r="C20" s="14">
        <f>C15</f>
        <v>4.81E-3</v>
      </c>
      <c r="D20" s="14">
        <f t="shared" ref="D20:E22" si="3">D15</f>
        <v>3.1413899999999999</v>
      </c>
      <c r="E20" s="14">
        <f t="shared" si="3"/>
        <v>9.6000000000000002E-4</v>
      </c>
      <c r="F20" s="14">
        <f t="shared" ref="F20:F22" si="4">F15</f>
        <v>3.4506199999999998</v>
      </c>
      <c r="G20" s="2">
        <f>SUM(B20:F20)</f>
        <v>6.8515899999999998</v>
      </c>
      <c r="H20" s="9"/>
    </row>
    <row r="21" spans="1:12" ht="16.5" thickBot="1" x14ac:dyDescent="0.3">
      <c r="A21" s="1" t="s">
        <v>10</v>
      </c>
      <c r="B21" s="12">
        <f>B20</f>
        <v>0.25380999999999998</v>
      </c>
      <c r="C21" s="14">
        <f>C16</f>
        <v>4.81E-3</v>
      </c>
      <c r="D21" s="14">
        <f t="shared" si="3"/>
        <v>4.8540400000000004</v>
      </c>
      <c r="E21" s="14">
        <f t="shared" si="3"/>
        <v>9.6000000000000002E-4</v>
      </c>
      <c r="F21" s="14">
        <f t="shared" si="4"/>
        <v>3.4506199999999998</v>
      </c>
      <c r="G21" s="2">
        <f>SUM(B21:F21)</f>
        <v>8.5642399999999999</v>
      </c>
      <c r="H21" s="9"/>
    </row>
    <row r="22" spans="1:12" ht="16.5" thickBot="1" x14ac:dyDescent="0.3">
      <c r="A22" s="1" t="s">
        <v>11</v>
      </c>
      <c r="B22" s="12">
        <f>B20</f>
        <v>0.25380999999999998</v>
      </c>
      <c r="C22" s="14">
        <f>C17</f>
        <v>4.81E-3</v>
      </c>
      <c r="D22" s="14">
        <f t="shared" si="3"/>
        <v>6.4710200000000002</v>
      </c>
      <c r="E22" s="14">
        <f t="shared" si="3"/>
        <v>9.6000000000000002E-4</v>
      </c>
      <c r="F22" s="14">
        <f t="shared" si="4"/>
        <v>3.4506199999999998</v>
      </c>
      <c r="G22" s="2">
        <f>SUM(B22:F22)</f>
        <v>10.18122</v>
      </c>
      <c r="H22" s="9"/>
    </row>
    <row r="23" spans="1:12" ht="16.5" thickBot="1" x14ac:dyDescent="0.3">
      <c r="A23" s="95" t="s">
        <v>12</v>
      </c>
      <c r="B23" s="95"/>
      <c r="C23" s="95"/>
      <c r="D23" s="95"/>
      <c r="E23" s="95"/>
      <c r="F23" s="95"/>
      <c r="G23" s="95"/>
      <c r="H23" s="9"/>
    </row>
    <row r="24" spans="1:12" ht="16.5" thickBot="1" x14ac:dyDescent="0.3">
      <c r="A24" s="95" t="s">
        <v>13</v>
      </c>
      <c r="B24" s="95"/>
      <c r="C24" s="95"/>
      <c r="D24" s="95"/>
      <c r="E24" s="95"/>
      <c r="F24" s="95"/>
      <c r="G24" s="95"/>
      <c r="H24" s="9"/>
    </row>
    <row r="25" spans="1:12" ht="16.5" thickBot="1" x14ac:dyDescent="0.3">
      <c r="A25" s="100" t="s">
        <v>14</v>
      </c>
      <c r="B25" s="100"/>
      <c r="C25" s="100"/>
      <c r="D25" s="100"/>
      <c r="E25" s="100"/>
      <c r="F25" s="100"/>
      <c r="G25" s="100"/>
      <c r="H25" s="9"/>
    </row>
    <row r="26" spans="1:12" ht="16.5" thickBot="1" x14ac:dyDescent="0.3">
      <c r="A26" s="27"/>
      <c r="B26" s="27"/>
      <c r="C26" s="27"/>
      <c r="D26" s="27" t="s">
        <v>43</v>
      </c>
      <c r="E26" s="27"/>
      <c r="F26" s="27"/>
      <c r="G26" s="50"/>
      <c r="H26" s="9"/>
    </row>
    <row r="27" spans="1:12" ht="16.5" thickBot="1" x14ac:dyDescent="0.3">
      <c r="A27" s="1" t="s">
        <v>8</v>
      </c>
      <c r="B27" s="12">
        <f>B9</f>
        <v>0.76141000000000003</v>
      </c>
      <c r="C27" s="14">
        <f>C19</f>
        <v>4.81E-3</v>
      </c>
      <c r="D27" s="14">
        <f>D19</f>
        <v>2.3960699999999999</v>
      </c>
      <c r="E27" s="63">
        <f>E9</f>
        <v>9.6000000000000002E-4</v>
      </c>
      <c r="F27" s="63">
        <v>1.44103</v>
      </c>
      <c r="G27" s="2">
        <f>SUM(B27:F27)</f>
        <v>4.6042800000000002</v>
      </c>
      <c r="H27" s="9"/>
      <c r="J27" s="67"/>
      <c r="K27" s="66"/>
      <c r="L27" s="66"/>
    </row>
    <row r="28" spans="1:12" ht="16.5" thickBot="1" x14ac:dyDescent="0.3">
      <c r="A28" s="1" t="s">
        <v>9</v>
      </c>
      <c r="B28" s="12">
        <f>B10</f>
        <v>0.76141000000000003</v>
      </c>
      <c r="C28" s="14">
        <f>C27</f>
        <v>4.81E-3</v>
      </c>
      <c r="D28" s="14">
        <f>D20</f>
        <v>3.1413899999999999</v>
      </c>
      <c r="E28" s="2">
        <f t="shared" ref="E28:F30" si="5">E27</f>
        <v>9.6000000000000002E-4</v>
      </c>
      <c r="F28" s="2">
        <f t="shared" si="5"/>
        <v>1.44103</v>
      </c>
      <c r="G28" s="2">
        <f>SUM(B28:F28)</f>
        <v>5.3496000000000006</v>
      </c>
      <c r="H28" s="9"/>
      <c r="J28" s="67"/>
      <c r="K28" s="66"/>
      <c r="L28" s="66"/>
    </row>
    <row r="29" spans="1:12" ht="16.5" thickBot="1" x14ac:dyDescent="0.3">
      <c r="A29" s="1" t="s">
        <v>10</v>
      </c>
      <c r="B29" s="12">
        <f>B11</f>
        <v>0.76141000000000003</v>
      </c>
      <c r="C29" s="14">
        <f>C28</f>
        <v>4.81E-3</v>
      </c>
      <c r="D29" s="14">
        <f>D21</f>
        <v>4.8540400000000004</v>
      </c>
      <c r="E29" s="2">
        <f t="shared" si="5"/>
        <v>9.6000000000000002E-4</v>
      </c>
      <c r="F29" s="2">
        <f t="shared" si="5"/>
        <v>1.44103</v>
      </c>
      <c r="G29" s="2">
        <f>SUM(B29:F29)</f>
        <v>7.0622500000000006</v>
      </c>
      <c r="H29" s="9"/>
      <c r="J29" s="67"/>
      <c r="K29" s="66"/>
      <c r="L29" s="66"/>
    </row>
    <row r="30" spans="1:12" ht="16.5" thickBot="1" x14ac:dyDescent="0.3">
      <c r="A30" s="1" t="s">
        <v>11</v>
      </c>
      <c r="B30" s="12">
        <f>B12</f>
        <v>0.76141000000000003</v>
      </c>
      <c r="C30" s="14">
        <f>C29</f>
        <v>4.81E-3</v>
      </c>
      <c r="D30" s="14">
        <f>D22</f>
        <v>6.4710200000000002</v>
      </c>
      <c r="E30" s="2">
        <f t="shared" si="5"/>
        <v>9.6000000000000002E-4</v>
      </c>
      <c r="F30" s="2">
        <f t="shared" si="5"/>
        <v>1.44103</v>
      </c>
      <c r="G30" s="2">
        <f>SUM(B30:F30)</f>
        <v>8.6792300000000004</v>
      </c>
      <c r="H30" s="9"/>
      <c r="J30" s="67"/>
      <c r="K30" s="66"/>
      <c r="L30" s="66"/>
    </row>
    <row r="31" spans="1:12" ht="17.25" customHeight="1" thickBot="1" x14ac:dyDescent="0.3">
      <c r="A31" s="27"/>
      <c r="B31" s="27"/>
      <c r="C31" s="27"/>
      <c r="D31" s="27" t="s">
        <v>29</v>
      </c>
      <c r="E31" s="27"/>
      <c r="F31" s="27"/>
      <c r="G31" s="50"/>
      <c r="H31" s="9"/>
    </row>
    <row r="32" spans="1:12" ht="16.5" thickBot="1" x14ac:dyDescent="0.3">
      <c r="A32" s="1" t="s">
        <v>8</v>
      </c>
      <c r="B32" s="12">
        <f>B14</f>
        <v>0.32352999999999998</v>
      </c>
      <c r="C32" s="14">
        <f>C27</f>
        <v>4.81E-3</v>
      </c>
      <c r="D32" s="14">
        <f>D27</f>
        <v>2.3960699999999999</v>
      </c>
      <c r="E32" s="2">
        <f>E27</f>
        <v>9.6000000000000002E-4</v>
      </c>
      <c r="F32" s="2">
        <f>F27</f>
        <v>1.44103</v>
      </c>
      <c r="G32" s="2">
        <f>SUM(B32:F32)</f>
        <v>4.1663999999999994</v>
      </c>
      <c r="H32" s="9"/>
    </row>
    <row r="33" spans="1:10" ht="16.5" thickBot="1" x14ac:dyDescent="0.3">
      <c r="A33" s="1" t="s">
        <v>9</v>
      </c>
      <c r="B33" s="12">
        <f>B32</f>
        <v>0.32352999999999998</v>
      </c>
      <c r="C33" s="14">
        <f>C28</f>
        <v>4.81E-3</v>
      </c>
      <c r="D33" s="14">
        <f t="shared" ref="D33:E35" si="6">D28</f>
        <v>3.1413899999999999</v>
      </c>
      <c r="E33" s="2">
        <f t="shared" si="6"/>
        <v>9.6000000000000002E-4</v>
      </c>
      <c r="F33" s="2">
        <f t="shared" ref="F33:F35" si="7">F28</f>
        <v>1.44103</v>
      </c>
      <c r="G33" s="2">
        <f>SUM(B33:F33)</f>
        <v>4.9117199999999999</v>
      </c>
      <c r="H33" s="9"/>
    </row>
    <row r="34" spans="1:10" ht="16.5" thickBot="1" x14ac:dyDescent="0.3">
      <c r="A34" s="1" t="s">
        <v>10</v>
      </c>
      <c r="B34" s="12">
        <f>B33</f>
        <v>0.32352999999999998</v>
      </c>
      <c r="C34" s="14">
        <f>C29</f>
        <v>4.81E-3</v>
      </c>
      <c r="D34" s="14">
        <f t="shared" si="6"/>
        <v>4.8540400000000004</v>
      </c>
      <c r="E34" s="2">
        <f t="shared" si="6"/>
        <v>9.6000000000000002E-4</v>
      </c>
      <c r="F34" s="2">
        <f t="shared" si="7"/>
        <v>1.44103</v>
      </c>
      <c r="G34" s="2">
        <f>SUM(B34:F34)</f>
        <v>6.6243700000000008</v>
      </c>
      <c r="H34" s="9"/>
    </row>
    <row r="35" spans="1:10" ht="16.5" thickBot="1" x14ac:dyDescent="0.3">
      <c r="A35" s="1" t="s">
        <v>11</v>
      </c>
      <c r="B35" s="12">
        <f>B34</f>
        <v>0.32352999999999998</v>
      </c>
      <c r="C35" s="14">
        <f>C30</f>
        <v>4.81E-3</v>
      </c>
      <c r="D35" s="14">
        <f t="shared" si="6"/>
        <v>6.4710200000000002</v>
      </c>
      <c r="E35" s="2">
        <f t="shared" si="6"/>
        <v>9.6000000000000002E-4</v>
      </c>
      <c r="F35" s="2">
        <f t="shared" si="7"/>
        <v>1.44103</v>
      </c>
      <c r="G35" s="2">
        <f>SUM(B35:F35)</f>
        <v>8.2413500000000006</v>
      </c>
      <c r="H35" s="9"/>
    </row>
    <row r="36" spans="1:10" ht="16.5" thickBot="1" x14ac:dyDescent="0.3">
      <c r="A36" s="49"/>
      <c r="B36" s="27"/>
      <c r="C36" s="27"/>
      <c r="D36" s="27" t="s">
        <v>30</v>
      </c>
      <c r="E36" s="27"/>
      <c r="F36" s="27"/>
      <c r="G36" s="50"/>
      <c r="H36" s="9"/>
    </row>
    <row r="37" spans="1:10" ht="16.5" thickBot="1" x14ac:dyDescent="0.3">
      <c r="A37" s="1" t="s">
        <v>8</v>
      </c>
      <c r="B37" s="12">
        <f>B19</f>
        <v>0.25380999999999998</v>
      </c>
      <c r="C37" s="14">
        <f>C32</f>
        <v>4.81E-3</v>
      </c>
      <c r="D37" s="14">
        <f>D32</f>
        <v>2.3960699999999999</v>
      </c>
      <c r="E37" s="2">
        <f>E32</f>
        <v>9.6000000000000002E-4</v>
      </c>
      <c r="F37" s="2">
        <f>F32</f>
        <v>1.44103</v>
      </c>
      <c r="G37" s="2">
        <f>SUM(B37:F37)</f>
        <v>4.0966800000000001</v>
      </c>
      <c r="H37" s="9"/>
    </row>
    <row r="38" spans="1:10" ht="16.5" thickBot="1" x14ac:dyDescent="0.3">
      <c r="A38" s="1" t="s">
        <v>9</v>
      </c>
      <c r="B38" s="12">
        <f>B37</f>
        <v>0.25380999999999998</v>
      </c>
      <c r="C38" s="14">
        <f>C33</f>
        <v>4.81E-3</v>
      </c>
      <c r="D38" s="14">
        <f t="shared" ref="D38:E40" si="8">D33</f>
        <v>3.1413899999999999</v>
      </c>
      <c r="E38" s="2">
        <f t="shared" si="8"/>
        <v>9.6000000000000002E-4</v>
      </c>
      <c r="F38" s="2">
        <f t="shared" ref="F38:F40" si="9">F33</f>
        <v>1.44103</v>
      </c>
      <c r="G38" s="2">
        <f>SUM(B38:F38)</f>
        <v>4.8420000000000005</v>
      </c>
      <c r="H38" s="9"/>
    </row>
    <row r="39" spans="1:10" ht="16.5" thickBot="1" x14ac:dyDescent="0.3">
      <c r="A39" s="1" t="s">
        <v>10</v>
      </c>
      <c r="B39" s="12">
        <f>B38</f>
        <v>0.25380999999999998</v>
      </c>
      <c r="C39" s="14">
        <f>C34</f>
        <v>4.81E-3</v>
      </c>
      <c r="D39" s="14">
        <f t="shared" si="8"/>
        <v>4.8540400000000004</v>
      </c>
      <c r="E39" s="2">
        <f t="shared" si="8"/>
        <v>9.6000000000000002E-4</v>
      </c>
      <c r="F39" s="2">
        <f t="shared" si="9"/>
        <v>1.44103</v>
      </c>
      <c r="G39" s="2">
        <f>SUM(B39:F39)</f>
        <v>6.5546500000000005</v>
      </c>
      <c r="H39" s="9"/>
    </row>
    <row r="40" spans="1:10" ht="16.5" thickBot="1" x14ac:dyDescent="0.3">
      <c r="A40" s="1" t="s">
        <v>11</v>
      </c>
      <c r="B40" s="12">
        <f>B39</f>
        <v>0.25380999999999998</v>
      </c>
      <c r="C40" s="14">
        <f>C35</f>
        <v>4.81E-3</v>
      </c>
      <c r="D40" s="14">
        <f t="shared" si="8"/>
        <v>6.4710200000000002</v>
      </c>
      <c r="E40" s="2">
        <f t="shared" si="8"/>
        <v>9.6000000000000002E-4</v>
      </c>
      <c r="F40" s="2">
        <f t="shared" si="9"/>
        <v>1.44103</v>
      </c>
      <c r="G40" s="2">
        <f>SUM(B40:F40)</f>
        <v>8.1716300000000004</v>
      </c>
      <c r="H40" s="9"/>
    </row>
    <row r="41" spans="1:10" ht="16.5" thickBot="1" x14ac:dyDescent="0.3">
      <c r="A41" s="51"/>
      <c r="B41" s="26"/>
      <c r="C41" s="26"/>
      <c r="D41" s="26" t="s">
        <v>15</v>
      </c>
      <c r="E41" s="26"/>
      <c r="F41" s="26"/>
      <c r="G41" s="52"/>
      <c r="H41" s="9"/>
    </row>
    <row r="42" spans="1:10" ht="16.5" thickBot="1" x14ac:dyDescent="0.3">
      <c r="A42" s="49"/>
      <c r="B42" s="27"/>
      <c r="C42" s="27"/>
      <c r="D42" s="27" t="s">
        <v>43</v>
      </c>
      <c r="E42" s="27"/>
      <c r="F42" s="27"/>
      <c r="G42" s="50"/>
      <c r="H42" s="9"/>
    </row>
    <row r="43" spans="1:10" ht="16.5" thickBot="1" x14ac:dyDescent="0.3">
      <c r="A43" s="1" t="s">
        <v>8</v>
      </c>
      <c r="B43" s="12">
        <f>B9</f>
        <v>0.76141000000000003</v>
      </c>
      <c r="C43" s="14">
        <f>C37</f>
        <v>4.81E-3</v>
      </c>
      <c r="D43" s="14">
        <f>D37</f>
        <v>2.3960699999999999</v>
      </c>
      <c r="E43" s="63">
        <f>E9</f>
        <v>9.6000000000000002E-4</v>
      </c>
      <c r="F43" s="63">
        <v>3.72865</v>
      </c>
      <c r="G43" s="2">
        <f>SUM(B43:F43)</f>
        <v>6.8918999999999997</v>
      </c>
      <c r="H43" s="9"/>
      <c r="J43" s="67"/>
    </row>
    <row r="44" spans="1:10" ht="16.5" thickBot="1" x14ac:dyDescent="0.3">
      <c r="A44" s="1" t="s">
        <v>9</v>
      </c>
      <c r="B44" s="12">
        <f t="shared" ref="B44:B46" si="10">B10</f>
        <v>0.76141000000000003</v>
      </c>
      <c r="C44" s="14">
        <f t="shared" ref="C44:D46" si="11">C38</f>
        <v>4.81E-3</v>
      </c>
      <c r="D44" s="14">
        <f t="shared" si="11"/>
        <v>3.1413899999999999</v>
      </c>
      <c r="E44" s="2">
        <f>E43</f>
        <v>9.6000000000000002E-4</v>
      </c>
      <c r="F44" s="2">
        <f>F43</f>
        <v>3.72865</v>
      </c>
      <c r="G44" s="2">
        <f>SUM(B44:F44)</f>
        <v>7.6372200000000001</v>
      </c>
      <c r="H44" s="9"/>
      <c r="J44" s="67"/>
    </row>
    <row r="45" spans="1:10" ht="16.5" thickBot="1" x14ac:dyDescent="0.3">
      <c r="A45" s="1" t="s">
        <v>10</v>
      </c>
      <c r="B45" s="12">
        <f t="shared" si="10"/>
        <v>0.76141000000000003</v>
      </c>
      <c r="C45" s="14">
        <f t="shared" si="11"/>
        <v>4.81E-3</v>
      </c>
      <c r="D45" s="14">
        <f t="shared" si="11"/>
        <v>4.8540400000000004</v>
      </c>
      <c r="E45" s="2">
        <f t="shared" ref="E45" si="12">E44</f>
        <v>9.6000000000000002E-4</v>
      </c>
      <c r="F45" s="2">
        <f t="shared" ref="F45:F46" si="13">F44</f>
        <v>3.72865</v>
      </c>
      <c r="G45" s="2">
        <f>SUM(B45:F45)</f>
        <v>9.3498699999999992</v>
      </c>
      <c r="H45" s="9"/>
      <c r="J45" s="67"/>
    </row>
    <row r="46" spans="1:10" ht="16.5" thickBot="1" x14ac:dyDescent="0.3">
      <c r="A46" s="1" t="s">
        <v>11</v>
      </c>
      <c r="B46" s="12">
        <f t="shared" si="10"/>
        <v>0.76141000000000003</v>
      </c>
      <c r="C46" s="14">
        <f t="shared" si="11"/>
        <v>4.81E-3</v>
      </c>
      <c r="D46" s="14">
        <f t="shared" si="11"/>
        <v>6.4710200000000002</v>
      </c>
      <c r="E46" s="2">
        <f t="shared" ref="E46" si="14">E45</f>
        <v>9.6000000000000002E-4</v>
      </c>
      <c r="F46" s="2">
        <f t="shared" si="13"/>
        <v>3.72865</v>
      </c>
      <c r="G46" s="2">
        <f>SUM(B46:F46)</f>
        <v>10.966850000000001</v>
      </c>
      <c r="H46" s="9"/>
      <c r="J46" s="67"/>
    </row>
    <row r="47" spans="1:10" ht="16.5" thickBot="1" x14ac:dyDescent="0.3">
      <c r="A47" s="49"/>
      <c r="B47" s="27"/>
      <c r="C47" s="27"/>
      <c r="D47" s="27" t="s">
        <v>29</v>
      </c>
      <c r="E47" s="27"/>
      <c r="F47" s="27"/>
      <c r="G47" s="50"/>
      <c r="H47" s="9"/>
    </row>
    <row r="48" spans="1:10" ht="16.5" thickBot="1" x14ac:dyDescent="0.3">
      <c r="A48" s="1" t="s">
        <v>8</v>
      </c>
      <c r="B48" s="12">
        <f>B14</f>
        <v>0.32352999999999998</v>
      </c>
      <c r="C48" s="14">
        <f t="shared" ref="C48:D51" si="15">C43</f>
        <v>4.81E-3</v>
      </c>
      <c r="D48" s="14">
        <f t="shared" si="15"/>
        <v>2.3960699999999999</v>
      </c>
      <c r="E48" s="2">
        <f>$E$9</f>
        <v>9.6000000000000002E-4</v>
      </c>
      <c r="F48" s="2">
        <f>F46</f>
        <v>3.72865</v>
      </c>
      <c r="G48" s="2">
        <f>SUM(B48:F48)</f>
        <v>6.4540199999999999</v>
      </c>
      <c r="H48" s="9"/>
    </row>
    <row r="49" spans="1:13" ht="16.5" thickBot="1" x14ac:dyDescent="0.3">
      <c r="A49" s="1" t="s">
        <v>9</v>
      </c>
      <c r="B49" s="12">
        <f t="shared" ref="B49:B51" si="16">B15</f>
        <v>0.32352999999999998</v>
      </c>
      <c r="C49" s="14">
        <f t="shared" si="15"/>
        <v>4.81E-3</v>
      </c>
      <c r="D49" s="14">
        <f t="shared" si="15"/>
        <v>3.1413899999999999</v>
      </c>
      <c r="E49" s="2">
        <f t="shared" ref="E49:E51" si="17">$E$9</f>
        <v>9.6000000000000002E-4</v>
      </c>
      <c r="F49" s="2">
        <f>F48</f>
        <v>3.72865</v>
      </c>
      <c r="G49" s="2">
        <f>SUM(B49:F49)</f>
        <v>7.1993399999999994</v>
      </c>
      <c r="H49" s="9"/>
    </row>
    <row r="50" spans="1:13" ht="16.5" thickBot="1" x14ac:dyDescent="0.3">
      <c r="A50" s="1" t="s">
        <v>10</v>
      </c>
      <c r="B50" s="12">
        <f t="shared" si="16"/>
        <v>0.32352999999999998</v>
      </c>
      <c r="C50" s="14">
        <f t="shared" si="15"/>
        <v>4.81E-3</v>
      </c>
      <c r="D50" s="14">
        <f t="shared" si="15"/>
        <v>4.8540400000000004</v>
      </c>
      <c r="E50" s="2">
        <f t="shared" si="17"/>
        <v>9.6000000000000002E-4</v>
      </c>
      <c r="F50" s="2">
        <f>F49</f>
        <v>3.72865</v>
      </c>
      <c r="G50" s="2">
        <f>SUM(B50:F50)</f>
        <v>8.9119899999999994</v>
      </c>
      <c r="H50" s="9"/>
    </row>
    <row r="51" spans="1:13" ht="16.5" thickBot="1" x14ac:dyDescent="0.3">
      <c r="A51" s="1" t="s">
        <v>11</v>
      </c>
      <c r="B51" s="12">
        <f t="shared" si="16"/>
        <v>0.32352999999999998</v>
      </c>
      <c r="C51" s="14">
        <f t="shared" si="15"/>
        <v>4.81E-3</v>
      </c>
      <c r="D51" s="14">
        <f t="shared" si="15"/>
        <v>6.4710200000000002</v>
      </c>
      <c r="E51" s="2">
        <f t="shared" si="17"/>
        <v>9.6000000000000002E-4</v>
      </c>
      <c r="F51" s="2">
        <f>F50</f>
        <v>3.72865</v>
      </c>
      <c r="G51" s="2">
        <f>SUM(B51:F51)</f>
        <v>10.528970000000001</v>
      </c>
      <c r="H51" s="9"/>
    </row>
    <row r="52" spans="1:13" ht="16.5" thickBot="1" x14ac:dyDescent="0.3">
      <c r="A52" s="49"/>
      <c r="B52" s="27"/>
      <c r="C52" s="27"/>
      <c r="D52" s="27" t="s">
        <v>30</v>
      </c>
      <c r="E52" s="27"/>
      <c r="F52" s="27"/>
      <c r="G52" s="50"/>
      <c r="H52" s="9"/>
    </row>
    <row r="53" spans="1:13" ht="16.5" thickBot="1" x14ac:dyDescent="0.3">
      <c r="A53" s="1" t="s">
        <v>8</v>
      </c>
      <c r="B53" s="12">
        <f>B37</f>
        <v>0.25380999999999998</v>
      </c>
      <c r="C53" s="14">
        <f t="shared" ref="C53:D56" si="18">C48</f>
        <v>4.81E-3</v>
      </c>
      <c r="D53" s="14">
        <f t="shared" si="18"/>
        <v>2.3960699999999999</v>
      </c>
      <c r="E53" s="2">
        <f>$E$9</f>
        <v>9.6000000000000002E-4</v>
      </c>
      <c r="F53" s="2">
        <f>F51</f>
        <v>3.72865</v>
      </c>
      <c r="G53" s="2">
        <f>SUM(B53:F53)</f>
        <v>6.3842999999999996</v>
      </c>
      <c r="H53" s="9"/>
    </row>
    <row r="54" spans="1:13" ht="16.5" thickBot="1" x14ac:dyDescent="0.3">
      <c r="A54" s="1" t="s">
        <v>9</v>
      </c>
      <c r="B54" s="12">
        <f>B38</f>
        <v>0.25380999999999998</v>
      </c>
      <c r="C54" s="14">
        <f t="shared" si="18"/>
        <v>4.81E-3</v>
      </c>
      <c r="D54" s="14">
        <f t="shared" si="18"/>
        <v>3.1413899999999999</v>
      </c>
      <c r="E54" s="2">
        <f t="shared" ref="E54:E56" si="19">$E$9</f>
        <v>9.6000000000000002E-4</v>
      </c>
      <c r="F54" s="2">
        <f>F51</f>
        <v>3.72865</v>
      </c>
      <c r="G54" s="2">
        <f>SUM(B54:F54)</f>
        <v>7.1296200000000001</v>
      </c>
      <c r="H54" s="9"/>
    </row>
    <row r="55" spans="1:13" ht="16.5" thickBot="1" x14ac:dyDescent="0.3">
      <c r="A55" s="1" t="s">
        <v>10</v>
      </c>
      <c r="B55" s="12">
        <f>B39</f>
        <v>0.25380999999999998</v>
      </c>
      <c r="C55" s="14">
        <f t="shared" si="18"/>
        <v>4.81E-3</v>
      </c>
      <c r="D55" s="14">
        <f t="shared" si="18"/>
        <v>4.8540400000000004</v>
      </c>
      <c r="E55" s="2">
        <f t="shared" si="19"/>
        <v>9.6000000000000002E-4</v>
      </c>
      <c r="F55" s="2">
        <f>F51</f>
        <v>3.72865</v>
      </c>
      <c r="G55" s="2">
        <f>SUM(B55:F55)</f>
        <v>8.8422699999999992</v>
      </c>
      <c r="H55" s="9"/>
    </row>
    <row r="56" spans="1:13" ht="16.5" thickBot="1" x14ac:dyDescent="0.3">
      <c r="A56" s="1" t="s">
        <v>11</v>
      </c>
      <c r="B56" s="12">
        <f>B40</f>
        <v>0.25380999999999998</v>
      </c>
      <c r="C56" s="14">
        <f t="shared" si="18"/>
        <v>4.81E-3</v>
      </c>
      <c r="D56" s="14">
        <f t="shared" si="18"/>
        <v>6.4710200000000002</v>
      </c>
      <c r="E56" s="2">
        <f t="shared" si="19"/>
        <v>9.6000000000000002E-4</v>
      </c>
      <c r="F56" s="2">
        <f>F51</f>
        <v>3.72865</v>
      </c>
      <c r="G56" s="2">
        <f>SUM(B56:F56)</f>
        <v>10.459250000000001</v>
      </c>
      <c r="H56" s="9"/>
    </row>
    <row r="57" spans="1:13" ht="16.5" thickBot="1" x14ac:dyDescent="0.3">
      <c r="A57" s="51"/>
      <c r="B57" s="26"/>
      <c r="C57" s="26"/>
      <c r="D57" s="53" t="s">
        <v>16</v>
      </c>
      <c r="E57" s="26"/>
      <c r="F57" s="26"/>
      <c r="G57" s="52"/>
      <c r="H57" s="9"/>
    </row>
    <row r="58" spans="1:13" ht="16.5" thickBot="1" x14ac:dyDescent="0.3">
      <c r="A58" s="49"/>
      <c r="B58" s="27"/>
      <c r="C58" s="27"/>
      <c r="D58" s="27" t="s">
        <v>43</v>
      </c>
      <c r="E58" s="27"/>
      <c r="F58" s="27"/>
      <c r="G58" s="50"/>
      <c r="H58" s="9"/>
    </row>
    <row r="59" spans="1:13" ht="16.5" thickBot="1" x14ac:dyDescent="0.3">
      <c r="A59" s="1" t="s">
        <v>8</v>
      </c>
      <c r="B59" s="12">
        <f>B43</f>
        <v>0.76141000000000003</v>
      </c>
      <c r="C59" s="14">
        <f>C53</f>
        <v>4.81E-3</v>
      </c>
      <c r="D59" s="14">
        <f>D53</f>
        <v>2.3960699999999999</v>
      </c>
      <c r="E59" s="2">
        <f>E56</f>
        <v>9.6000000000000002E-4</v>
      </c>
      <c r="F59" s="63">
        <v>10.89311</v>
      </c>
      <c r="G59" s="2">
        <f>SUM(B59:F59)</f>
        <v>14.05636</v>
      </c>
      <c r="H59" s="9"/>
      <c r="J59" s="67"/>
      <c r="M59" s="68"/>
    </row>
    <row r="60" spans="1:13" ht="16.5" thickBot="1" x14ac:dyDescent="0.3">
      <c r="A60" s="1" t="s">
        <v>9</v>
      </c>
      <c r="B60" s="12">
        <f t="shared" ref="B60:B62" si="20">B44</f>
        <v>0.76141000000000003</v>
      </c>
      <c r="C60" s="14">
        <f t="shared" ref="C60:C62" si="21">C54</f>
        <v>4.81E-3</v>
      </c>
      <c r="D60" s="14">
        <f t="shared" ref="D60:D62" si="22">D54</f>
        <v>3.1413899999999999</v>
      </c>
      <c r="E60" s="2">
        <f>E59</f>
        <v>9.6000000000000002E-4</v>
      </c>
      <c r="F60" s="2">
        <f>F59</f>
        <v>10.89311</v>
      </c>
      <c r="G60" s="2">
        <f>SUM(B60:F60)</f>
        <v>14.801680000000001</v>
      </c>
      <c r="H60" s="9"/>
      <c r="J60" s="67"/>
    </row>
    <row r="61" spans="1:13" ht="16.5" thickBot="1" x14ac:dyDescent="0.3">
      <c r="A61" s="1" t="s">
        <v>10</v>
      </c>
      <c r="B61" s="12">
        <f t="shared" si="20"/>
        <v>0.76141000000000003</v>
      </c>
      <c r="C61" s="14">
        <f t="shared" si="21"/>
        <v>4.81E-3</v>
      </c>
      <c r="D61" s="14">
        <f t="shared" si="22"/>
        <v>4.8540400000000004</v>
      </c>
      <c r="E61" s="2">
        <f t="shared" ref="E61" si="23">E60</f>
        <v>9.6000000000000002E-4</v>
      </c>
      <c r="F61" s="2">
        <f>F60</f>
        <v>10.89311</v>
      </c>
      <c r="G61" s="2">
        <f>SUM(B61:F61)</f>
        <v>16.514330000000001</v>
      </c>
      <c r="H61" s="9"/>
      <c r="J61" s="67"/>
    </row>
    <row r="62" spans="1:13" ht="16.5" thickBot="1" x14ac:dyDescent="0.3">
      <c r="A62" s="1" t="s">
        <v>11</v>
      </c>
      <c r="B62" s="12">
        <f t="shared" si="20"/>
        <v>0.76141000000000003</v>
      </c>
      <c r="C62" s="14">
        <f t="shared" si="21"/>
        <v>4.81E-3</v>
      </c>
      <c r="D62" s="14">
        <f t="shared" si="22"/>
        <v>6.4710200000000002</v>
      </c>
      <c r="E62" s="2">
        <f t="shared" ref="E62" si="24">E61</f>
        <v>9.6000000000000002E-4</v>
      </c>
      <c r="F62" s="2">
        <f>F61</f>
        <v>10.89311</v>
      </c>
      <c r="G62" s="2">
        <f>SUM(B62:F62)</f>
        <v>18.131309999999999</v>
      </c>
      <c r="H62" s="9"/>
      <c r="J62" s="67"/>
    </row>
    <row r="63" spans="1:13" ht="16.5" thickBot="1" x14ac:dyDescent="0.3">
      <c r="A63" s="49"/>
      <c r="B63" s="27"/>
      <c r="C63" s="27"/>
      <c r="D63" s="27" t="s">
        <v>29</v>
      </c>
      <c r="E63" s="27"/>
      <c r="F63" s="27"/>
      <c r="G63" s="50"/>
      <c r="H63" s="9"/>
    </row>
    <row r="64" spans="1:13" ht="16.5" thickBot="1" x14ac:dyDescent="0.3">
      <c r="A64" s="1" t="s">
        <v>8</v>
      </c>
      <c r="B64" s="12">
        <f>B48</f>
        <v>0.32352999999999998</v>
      </c>
      <c r="C64" s="14">
        <f t="shared" ref="C64:D67" si="25">C59</f>
        <v>4.81E-3</v>
      </c>
      <c r="D64" s="14">
        <f t="shared" si="25"/>
        <v>2.3960699999999999</v>
      </c>
      <c r="E64" s="2">
        <f>E59</f>
        <v>9.6000000000000002E-4</v>
      </c>
      <c r="F64" s="2">
        <f>F62</f>
        <v>10.89311</v>
      </c>
      <c r="G64" s="2">
        <f>SUM(B64:F64)</f>
        <v>13.61848</v>
      </c>
      <c r="H64" s="9"/>
    </row>
    <row r="65" spans="1:10" ht="16.5" thickBot="1" x14ac:dyDescent="0.3">
      <c r="A65" s="1" t="s">
        <v>9</v>
      </c>
      <c r="B65" s="12">
        <f t="shared" ref="B65:B67" si="26">B49</f>
        <v>0.32352999999999998</v>
      </c>
      <c r="C65" s="14">
        <f t="shared" si="25"/>
        <v>4.81E-3</v>
      </c>
      <c r="D65" s="14">
        <f t="shared" si="25"/>
        <v>3.1413899999999999</v>
      </c>
      <c r="E65" s="2">
        <f>E64</f>
        <v>9.6000000000000002E-4</v>
      </c>
      <c r="F65" s="2">
        <f>F64</f>
        <v>10.89311</v>
      </c>
      <c r="G65" s="2">
        <f>SUM(B65:F65)</f>
        <v>14.363799999999999</v>
      </c>
      <c r="H65" s="9"/>
    </row>
    <row r="66" spans="1:10" ht="16.5" thickBot="1" x14ac:dyDescent="0.3">
      <c r="A66" s="1" t="s">
        <v>10</v>
      </c>
      <c r="B66" s="12">
        <f t="shared" si="26"/>
        <v>0.32352999999999998</v>
      </c>
      <c r="C66" s="14">
        <f t="shared" si="25"/>
        <v>4.81E-3</v>
      </c>
      <c r="D66" s="14">
        <f t="shared" si="25"/>
        <v>4.8540400000000004</v>
      </c>
      <c r="E66" s="2">
        <f t="shared" ref="E66" si="27">E65</f>
        <v>9.6000000000000002E-4</v>
      </c>
      <c r="F66" s="2">
        <f>F65</f>
        <v>10.89311</v>
      </c>
      <c r="G66" s="2">
        <f>SUM(B66:F66)</f>
        <v>16.076450000000001</v>
      </c>
      <c r="H66" s="9"/>
    </row>
    <row r="67" spans="1:10" ht="16.5" thickBot="1" x14ac:dyDescent="0.3">
      <c r="A67" s="1" t="s">
        <v>11</v>
      </c>
      <c r="B67" s="12">
        <f t="shared" si="26"/>
        <v>0.32352999999999998</v>
      </c>
      <c r="C67" s="14">
        <f t="shared" si="25"/>
        <v>4.81E-3</v>
      </c>
      <c r="D67" s="14">
        <f t="shared" si="25"/>
        <v>6.4710200000000002</v>
      </c>
      <c r="E67" s="2">
        <f t="shared" ref="E67" si="28">E66</f>
        <v>9.6000000000000002E-4</v>
      </c>
      <c r="F67" s="2">
        <f>F66</f>
        <v>10.89311</v>
      </c>
      <c r="G67" s="2">
        <f>SUM(B67:F67)</f>
        <v>17.693429999999999</v>
      </c>
      <c r="H67" s="9"/>
    </row>
    <row r="68" spans="1:10" ht="16.5" thickBot="1" x14ac:dyDescent="0.3">
      <c r="A68" s="49"/>
      <c r="B68" s="27"/>
      <c r="C68" s="27"/>
      <c r="D68" s="27" t="s">
        <v>30</v>
      </c>
      <c r="E68" s="27"/>
      <c r="F68" s="27"/>
      <c r="G68" s="50"/>
      <c r="H68" s="9"/>
    </row>
    <row r="69" spans="1:10" ht="16.5" thickBot="1" x14ac:dyDescent="0.3">
      <c r="A69" s="1" t="s">
        <v>8</v>
      </c>
      <c r="B69" s="12">
        <f>B53</f>
        <v>0.25380999999999998</v>
      </c>
      <c r="C69" s="14">
        <f t="shared" ref="C69:D72" si="29">C64</f>
        <v>4.81E-3</v>
      </c>
      <c r="D69" s="14">
        <f t="shared" si="29"/>
        <v>2.3960699999999999</v>
      </c>
      <c r="E69" s="2">
        <f>E64</f>
        <v>9.6000000000000002E-4</v>
      </c>
      <c r="F69" s="2">
        <f>F67</f>
        <v>10.89311</v>
      </c>
      <c r="G69" s="2">
        <f>SUM(B69:F69)</f>
        <v>13.54876</v>
      </c>
      <c r="H69" s="9"/>
    </row>
    <row r="70" spans="1:10" ht="16.5" thickBot="1" x14ac:dyDescent="0.3">
      <c r="A70" s="1" t="s">
        <v>9</v>
      </c>
      <c r="B70" s="12">
        <f t="shared" ref="B70:B72" si="30">B54</f>
        <v>0.25380999999999998</v>
      </c>
      <c r="C70" s="14">
        <f t="shared" si="29"/>
        <v>4.81E-3</v>
      </c>
      <c r="D70" s="14">
        <f t="shared" si="29"/>
        <v>3.1413899999999999</v>
      </c>
      <c r="E70" s="2">
        <f>E69</f>
        <v>9.6000000000000002E-4</v>
      </c>
      <c r="F70" s="2">
        <f>F69</f>
        <v>10.89311</v>
      </c>
      <c r="G70" s="2">
        <f>SUM(B70:F70)</f>
        <v>14.294080000000001</v>
      </c>
      <c r="H70" s="9"/>
    </row>
    <row r="71" spans="1:10" ht="16.5" thickBot="1" x14ac:dyDescent="0.3">
      <c r="A71" s="1" t="s">
        <v>10</v>
      </c>
      <c r="B71" s="12">
        <f t="shared" si="30"/>
        <v>0.25380999999999998</v>
      </c>
      <c r="C71" s="14">
        <f t="shared" si="29"/>
        <v>4.81E-3</v>
      </c>
      <c r="D71" s="14">
        <f t="shared" si="29"/>
        <v>4.8540400000000004</v>
      </c>
      <c r="E71" s="2">
        <f t="shared" ref="E71" si="31">E70</f>
        <v>9.6000000000000002E-4</v>
      </c>
      <c r="F71" s="2">
        <f>F70</f>
        <v>10.89311</v>
      </c>
      <c r="G71" s="2">
        <f>SUM(B71:F71)</f>
        <v>16.006730000000001</v>
      </c>
      <c r="H71" s="9"/>
    </row>
    <row r="72" spans="1:10" ht="16.5" thickBot="1" x14ac:dyDescent="0.3">
      <c r="A72" s="1" t="s">
        <v>11</v>
      </c>
      <c r="B72" s="12">
        <f t="shared" si="30"/>
        <v>0.25380999999999998</v>
      </c>
      <c r="C72" s="14">
        <f t="shared" si="29"/>
        <v>4.81E-3</v>
      </c>
      <c r="D72" s="14">
        <f t="shared" si="29"/>
        <v>6.4710200000000002</v>
      </c>
      <c r="E72" s="2">
        <f t="shared" ref="E72" si="32">E71</f>
        <v>9.6000000000000002E-4</v>
      </c>
      <c r="F72" s="2">
        <f>F71</f>
        <v>10.89311</v>
      </c>
      <c r="G72" s="2">
        <f>SUM(B72:F72)</f>
        <v>17.623709999999999</v>
      </c>
      <c r="H72" s="9"/>
    </row>
    <row r="73" spans="1:10" ht="16.5" customHeight="1" thickBot="1" x14ac:dyDescent="0.3">
      <c r="A73" s="54"/>
      <c r="B73" s="55"/>
      <c r="C73" s="55"/>
      <c r="D73" s="57" t="s">
        <v>17</v>
      </c>
      <c r="E73" s="55"/>
      <c r="F73" s="55"/>
      <c r="G73" s="56"/>
      <c r="H73" s="9"/>
    </row>
    <row r="74" spans="1:10" ht="16.5" thickBot="1" x14ac:dyDescent="0.3">
      <c r="A74" s="51"/>
      <c r="B74" s="26"/>
      <c r="C74" s="26"/>
      <c r="D74" s="57" t="s">
        <v>14</v>
      </c>
      <c r="E74" s="26"/>
      <c r="F74" s="26"/>
      <c r="G74" s="52"/>
      <c r="H74" s="9"/>
    </row>
    <row r="75" spans="1:10" ht="16.5" thickBot="1" x14ac:dyDescent="0.3">
      <c r="A75" s="49"/>
      <c r="B75" s="27"/>
      <c r="C75" s="27"/>
      <c r="D75" s="27" t="s">
        <v>43</v>
      </c>
      <c r="E75" s="27"/>
      <c r="F75" s="27"/>
      <c r="G75" s="50"/>
      <c r="H75" s="9"/>
    </row>
    <row r="76" spans="1:10" ht="16.5" thickBot="1" x14ac:dyDescent="0.3">
      <c r="A76" s="1" t="s">
        <v>8</v>
      </c>
      <c r="B76" s="12">
        <f>B59</f>
        <v>0.76141000000000003</v>
      </c>
      <c r="C76" s="14">
        <f>C69</f>
        <v>4.81E-3</v>
      </c>
      <c r="D76" s="14">
        <f>D69</f>
        <v>2.3960699999999999</v>
      </c>
      <c r="E76" s="63">
        <f>E69</f>
        <v>9.6000000000000002E-4</v>
      </c>
      <c r="F76" s="63">
        <v>1.44103</v>
      </c>
      <c r="G76" s="2">
        <f>SUM(B76:F76)</f>
        <v>4.6042800000000002</v>
      </c>
      <c r="H76" s="9"/>
      <c r="J76" s="67"/>
    </row>
    <row r="77" spans="1:10" ht="16.5" thickBot="1" x14ac:dyDescent="0.3">
      <c r="A77" s="1" t="s">
        <v>9</v>
      </c>
      <c r="B77" s="12">
        <f t="shared" ref="B77:B79" si="33">B60</f>
        <v>0.76141000000000003</v>
      </c>
      <c r="C77" s="14">
        <f t="shared" ref="C77:D79" si="34">C70</f>
        <v>4.81E-3</v>
      </c>
      <c r="D77" s="14">
        <f t="shared" si="34"/>
        <v>3.1413899999999999</v>
      </c>
      <c r="E77" s="2">
        <f>E76</f>
        <v>9.6000000000000002E-4</v>
      </c>
      <c r="F77" s="2">
        <f>F76</f>
        <v>1.44103</v>
      </c>
      <c r="G77" s="2">
        <f>SUM(B77:F77)</f>
        <v>5.3496000000000006</v>
      </c>
      <c r="H77" s="9"/>
      <c r="J77" s="67"/>
    </row>
    <row r="78" spans="1:10" ht="16.5" thickBot="1" x14ac:dyDescent="0.3">
      <c r="A78" s="1" t="s">
        <v>10</v>
      </c>
      <c r="B78" s="12">
        <f t="shared" si="33"/>
        <v>0.76141000000000003</v>
      </c>
      <c r="C78" s="14">
        <f t="shared" si="34"/>
        <v>4.81E-3</v>
      </c>
      <c r="D78" s="14">
        <f t="shared" si="34"/>
        <v>4.8540400000000004</v>
      </c>
      <c r="E78" s="2">
        <f t="shared" ref="E78" si="35">E77</f>
        <v>9.6000000000000002E-4</v>
      </c>
      <c r="F78" s="2">
        <f>F76</f>
        <v>1.44103</v>
      </c>
      <c r="G78" s="2">
        <f>SUM(B78:F78)</f>
        <v>7.0622500000000006</v>
      </c>
      <c r="H78" s="9"/>
      <c r="J78" s="67"/>
    </row>
    <row r="79" spans="1:10" ht="16.5" thickBot="1" x14ac:dyDescent="0.3">
      <c r="A79" s="1" t="s">
        <v>11</v>
      </c>
      <c r="B79" s="12">
        <f t="shared" si="33"/>
        <v>0.76141000000000003</v>
      </c>
      <c r="C79" s="14">
        <f t="shared" si="34"/>
        <v>4.81E-3</v>
      </c>
      <c r="D79" s="14">
        <f t="shared" si="34"/>
        <v>6.4710200000000002</v>
      </c>
      <c r="E79" s="2">
        <f t="shared" ref="E79" si="36">E78</f>
        <v>9.6000000000000002E-4</v>
      </c>
      <c r="F79" s="2">
        <f>F76</f>
        <v>1.44103</v>
      </c>
      <c r="G79" s="2">
        <f>SUM(B79:F79)</f>
        <v>8.6792300000000004</v>
      </c>
      <c r="H79" s="9"/>
      <c r="J79" s="67"/>
    </row>
    <row r="80" spans="1:10" ht="16.5" thickBot="1" x14ac:dyDescent="0.3">
      <c r="A80" s="49"/>
      <c r="B80" s="27"/>
      <c r="C80" s="27"/>
      <c r="D80" s="27" t="s">
        <v>29</v>
      </c>
      <c r="E80" s="27"/>
      <c r="F80" s="27"/>
      <c r="G80" s="50"/>
      <c r="H80" s="9"/>
    </row>
    <row r="81" spans="1:10" ht="16.5" thickBot="1" x14ac:dyDescent="0.3">
      <c r="A81" s="1" t="s">
        <v>8</v>
      </c>
      <c r="B81" s="12">
        <f>B64</f>
        <v>0.32352999999999998</v>
      </c>
      <c r="C81" s="14">
        <f t="shared" ref="C81:D84" si="37">C76</f>
        <v>4.81E-3</v>
      </c>
      <c r="D81" s="14">
        <f t="shared" si="37"/>
        <v>2.3960699999999999</v>
      </c>
      <c r="E81" s="2">
        <f>E76</f>
        <v>9.6000000000000002E-4</v>
      </c>
      <c r="F81" s="2">
        <f>F79</f>
        <v>1.44103</v>
      </c>
      <c r="G81" s="2">
        <f>SUM(B81:F81)</f>
        <v>4.1663999999999994</v>
      </c>
      <c r="H81" s="9"/>
    </row>
    <row r="82" spans="1:10" ht="16.5" thickBot="1" x14ac:dyDescent="0.3">
      <c r="A82" s="1" t="s">
        <v>9</v>
      </c>
      <c r="B82" s="12">
        <f t="shared" ref="B82:B84" si="38">B65</f>
        <v>0.32352999999999998</v>
      </c>
      <c r="C82" s="14">
        <f t="shared" si="37"/>
        <v>4.81E-3</v>
      </c>
      <c r="D82" s="14">
        <f t="shared" si="37"/>
        <v>3.1413899999999999</v>
      </c>
      <c r="E82" s="2">
        <f>E81</f>
        <v>9.6000000000000002E-4</v>
      </c>
      <c r="F82" s="2">
        <f>F81</f>
        <v>1.44103</v>
      </c>
      <c r="G82" s="2">
        <f>SUM(B82:F82)</f>
        <v>4.9117199999999999</v>
      </c>
      <c r="H82" s="9"/>
    </row>
    <row r="83" spans="1:10" ht="16.5" thickBot="1" x14ac:dyDescent="0.3">
      <c r="A83" s="1" t="s">
        <v>10</v>
      </c>
      <c r="B83" s="12">
        <f t="shared" si="38"/>
        <v>0.32352999999999998</v>
      </c>
      <c r="C83" s="14">
        <f t="shared" si="37"/>
        <v>4.81E-3</v>
      </c>
      <c r="D83" s="14">
        <f t="shared" si="37"/>
        <v>4.8540400000000004</v>
      </c>
      <c r="E83" s="2">
        <f t="shared" ref="E83" si="39">E82</f>
        <v>9.6000000000000002E-4</v>
      </c>
      <c r="F83" s="2">
        <f>F82</f>
        <v>1.44103</v>
      </c>
      <c r="G83" s="2">
        <f>SUM(B83:F83)</f>
        <v>6.6243700000000008</v>
      </c>
      <c r="H83" s="9"/>
    </row>
    <row r="84" spans="1:10" ht="16.5" thickBot="1" x14ac:dyDescent="0.3">
      <c r="A84" s="1" t="s">
        <v>11</v>
      </c>
      <c r="B84" s="12">
        <f t="shared" si="38"/>
        <v>0.32352999999999998</v>
      </c>
      <c r="C84" s="14">
        <f t="shared" si="37"/>
        <v>4.81E-3</v>
      </c>
      <c r="D84" s="14">
        <f t="shared" si="37"/>
        <v>6.4710200000000002</v>
      </c>
      <c r="E84" s="2">
        <f t="shared" ref="E84" si="40">E83</f>
        <v>9.6000000000000002E-4</v>
      </c>
      <c r="F84" s="2">
        <f>F83</f>
        <v>1.44103</v>
      </c>
      <c r="G84" s="2">
        <f>SUM(B84:F84)</f>
        <v>8.2413500000000006</v>
      </c>
      <c r="H84" s="9"/>
    </row>
    <row r="85" spans="1:10" ht="16.5" thickBot="1" x14ac:dyDescent="0.3">
      <c r="A85" s="49"/>
      <c r="B85" s="27"/>
      <c r="C85" s="27"/>
      <c r="D85" s="27" t="s">
        <v>30</v>
      </c>
      <c r="E85" s="27"/>
      <c r="F85" s="27"/>
      <c r="G85" s="50"/>
      <c r="H85" s="9"/>
    </row>
    <row r="86" spans="1:10" ht="16.5" thickBot="1" x14ac:dyDescent="0.3">
      <c r="A86" s="1" t="s">
        <v>8</v>
      </c>
      <c r="B86" s="12">
        <f>B69</f>
        <v>0.25380999999999998</v>
      </c>
      <c r="C86" s="14">
        <f t="shared" ref="C86:D89" si="41">C81</f>
        <v>4.81E-3</v>
      </c>
      <c r="D86" s="14">
        <f t="shared" si="41"/>
        <v>2.3960699999999999</v>
      </c>
      <c r="E86" s="2">
        <f>E76</f>
        <v>9.6000000000000002E-4</v>
      </c>
      <c r="F86" s="2">
        <f>F84</f>
        <v>1.44103</v>
      </c>
      <c r="G86" s="2">
        <f>SUM(B86:F86)</f>
        <v>4.0966800000000001</v>
      </c>
      <c r="H86" s="9"/>
    </row>
    <row r="87" spans="1:10" ht="16.5" thickBot="1" x14ac:dyDescent="0.3">
      <c r="A87" s="1" t="s">
        <v>9</v>
      </c>
      <c r="B87" s="12">
        <f t="shared" ref="B87:B89" si="42">B70</f>
        <v>0.25380999999999998</v>
      </c>
      <c r="C87" s="14">
        <f t="shared" si="41"/>
        <v>4.81E-3</v>
      </c>
      <c r="D87" s="14">
        <f t="shared" si="41"/>
        <v>3.1413899999999999</v>
      </c>
      <c r="E87" s="2">
        <f>E86</f>
        <v>9.6000000000000002E-4</v>
      </c>
      <c r="F87" s="2">
        <f>F86</f>
        <v>1.44103</v>
      </c>
      <c r="G87" s="2">
        <f>SUM(B87:F87)</f>
        <v>4.8420000000000005</v>
      </c>
      <c r="H87" s="9"/>
    </row>
    <row r="88" spans="1:10" ht="16.5" thickBot="1" x14ac:dyDescent="0.3">
      <c r="A88" s="1" t="s">
        <v>10</v>
      </c>
      <c r="B88" s="12">
        <f t="shared" si="42"/>
        <v>0.25380999999999998</v>
      </c>
      <c r="C88" s="14">
        <f t="shared" si="41"/>
        <v>4.81E-3</v>
      </c>
      <c r="D88" s="14">
        <f t="shared" si="41"/>
        <v>4.8540400000000004</v>
      </c>
      <c r="E88" s="2">
        <f t="shared" ref="E88" si="43">E87</f>
        <v>9.6000000000000002E-4</v>
      </c>
      <c r="F88" s="2">
        <f>F87</f>
        <v>1.44103</v>
      </c>
      <c r="G88" s="2">
        <f>SUM(B88:F88)</f>
        <v>6.5546500000000005</v>
      </c>
      <c r="H88" s="9"/>
    </row>
    <row r="89" spans="1:10" ht="16.5" thickBot="1" x14ac:dyDescent="0.3">
      <c r="A89" s="1" t="s">
        <v>11</v>
      </c>
      <c r="B89" s="12">
        <f t="shared" si="42"/>
        <v>0.25380999999999998</v>
      </c>
      <c r="C89" s="14">
        <f t="shared" si="41"/>
        <v>4.81E-3</v>
      </c>
      <c r="D89" s="14">
        <f t="shared" si="41"/>
        <v>6.4710200000000002</v>
      </c>
      <c r="E89" s="2">
        <f t="shared" ref="E89" si="44">E88</f>
        <v>9.6000000000000002E-4</v>
      </c>
      <c r="F89" s="2">
        <f>F88</f>
        <v>1.44103</v>
      </c>
      <c r="G89" s="2">
        <f>SUM(B89:F89)</f>
        <v>8.1716300000000004</v>
      </c>
      <c r="H89" s="9"/>
    </row>
    <row r="90" spans="1:10" ht="16.5" thickBot="1" x14ac:dyDescent="0.3">
      <c r="A90" s="51"/>
      <c r="B90" s="26"/>
      <c r="C90" s="26"/>
      <c r="D90" s="26" t="s">
        <v>18</v>
      </c>
      <c r="E90" s="26"/>
      <c r="F90" s="26"/>
      <c r="G90" s="52"/>
      <c r="H90" s="9"/>
    </row>
    <row r="91" spans="1:10" ht="16.5" thickBot="1" x14ac:dyDescent="0.3">
      <c r="A91" s="49"/>
      <c r="B91" s="27"/>
      <c r="C91" s="27"/>
      <c r="D91" s="27" t="s">
        <v>42</v>
      </c>
      <c r="E91" s="27"/>
      <c r="F91" s="27"/>
      <c r="G91" s="50"/>
      <c r="H91" s="9"/>
    </row>
    <row r="92" spans="1:10" ht="16.5" thickBot="1" x14ac:dyDescent="0.3">
      <c r="A92" s="1" t="s">
        <v>8</v>
      </c>
      <c r="B92" s="12">
        <f>B76</f>
        <v>0.76141000000000003</v>
      </c>
      <c r="C92" s="14">
        <f>C86</f>
        <v>4.81E-3</v>
      </c>
      <c r="D92" s="14">
        <f>D86</f>
        <v>2.3960699999999999</v>
      </c>
      <c r="E92" s="63">
        <f>E76</f>
        <v>9.6000000000000002E-4</v>
      </c>
      <c r="F92" s="63">
        <v>5.8620900000000002</v>
      </c>
      <c r="G92" s="2">
        <f>SUM(B92:F92)</f>
        <v>9.0253399999999999</v>
      </c>
      <c r="H92" s="9"/>
      <c r="J92" s="67"/>
    </row>
    <row r="93" spans="1:10" ht="16.5" thickBot="1" x14ac:dyDescent="0.3">
      <c r="A93" s="1" t="s">
        <v>9</v>
      </c>
      <c r="B93" s="12">
        <f>B77</f>
        <v>0.76141000000000003</v>
      </c>
      <c r="C93" s="14">
        <f t="shared" ref="C93:D95" si="45">C87</f>
        <v>4.81E-3</v>
      </c>
      <c r="D93" s="14">
        <f t="shared" si="45"/>
        <v>3.1413899999999999</v>
      </c>
      <c r="E93" s="2">
        <f>E92</f>
        <v>9.6000000000000002E-4</v>
      </c>
      <c r="F93" s="2">
        <f>F92</f>
        <v>5.8620900000000002</v>
      </c>
      <c r="G93" s="2">
        <f>SUM(B93:F93)</f>
        <v>9.7706599999999995</v>
      </c>
      <c r="H93" s="9"/>
      <c r="J93" s="67"/>
    </row>
    <row r="94" spans="1:10" ht="16.5" thickBot="1" x14ac:dyDescent="0.3">
      <c r="A94" s="1" t="s">
        <v>10</v>
      </c>
      <c r="B94" s="12">
        <f>B78</f>
        <v>0.76141000000000003</v>
      </c>
      <c r="C94" s="14">
        <f t="shared" si="45"/>
        <v>4.81E-3</v>
      </c>
      <c r="D94" s="14">
        <f t="shared" si="45"/>
        <v>4.8540400000000004</v>
      </c>
      <c r="E94" s="2">
        <f t="shared" ref="E94" si="46">E93</f>
        <v>9.6000000000000002E-4</v>
      </c>
      <c r="F94" s="2">
        <f>F93</f>
        <v>5.8620900000000002</v>
      </c>
      <c r="G94" s="2">
        <f>SUM(B94:F94)</f>
        <v>11.483309999999999</v>
      </c>
      <c r="H94" s="9"/>
      <c r="J94" s="67"/>
    </row>
    <row r="95" spans="1:10" ht="16.5" thickBot="1" x14ac:dyDescent="0.3">
      <c r="A95" s="1" t="s">
        <v>11</v>
      </c>
      <c r="B95" s="12">
        <f>B79</f>
        <v>0.76141000000000003</v>
      </c>
      <c r="C95" s="14">
        <f t="shared" si="45"/>
        <v>4.81E-3</v>
      </c>
      <c r="D95" s="14">
        <f t="shared" si="45"/>
        <v>6.4710200000000002</v>
      </c>
      <c r="E95" s="2">
        <f t="shared" ref="E95" si="47">E94</f>
        <v>9.6000000000000002E-4</v>
      </c>
      <c r="F95" s="2">
        <f>F94</f>
        <v>5.8620900000000002</v>
      </c>
      <c r="G95" s="2">
        <f>SUM(B95:F95)</f>
        <v>13.100290000000001</v>
      </c>
      <c r="H95" s="9"/>
      <c r="J95" s="67"/>
    </row>
    <row r="96" spans="1:10" ht="16.5" thickBot="1" x14ac:dyDescent="0.3">
      <c r="A96" s="49"/>
      <c r="B96" s="27"/>
      <c r="C96" s="27"/>
      <c r="D96" s="27" t="s">
        <v>29</v>
      </c>
      <c r="E96" s="27"/>
      <c r="F96" s="27"/>
      <c r="G96" s="50"/>
      <c r="H96" s="9"/>
    </row>
    <row r="97" spans="1:8" ht="16.5" thickBot="1" x14ac:dyDescent="0.3">
      <c r="A97" s="1" t="s">
        <v>8</v>
      </c>
      <c r="B97" s="12">
        <f>B81</f>
        <v>0.32352999999999998</v>
      </c>
      <c r="C97" s="14">
        <f t="shared" ref="C97:D100" si="48">C92</f>
        <v>4.81E-3</v>
      </c>
      <c r="D97" s="14">
        <f t="shared" si="48"/>
        <v>2.3960699999999999</v>
      </c>
      <c r="E97" s="2">
        <f>E76</f>
        <v>9.6000000000000002E-4</v>
      </c>
      <c r="F97" s="2">
        <f>F95</f>
        <v>5.8620900000000002</v>
      </c>
      <c r="G97" s="2">
        <f>SUM(B97:F97)</f>
        <v>8.5874600000000001</v>
      </c>
      <c r="H97" s="9"/>
    </row>
    <row r="98" spans="1:8" ht="16.5" thickBot="1" x14ac:dyDescent="0.3">
      <c r="A98" s="1" t="s">
        <v>9</v>
      </c>
      <c r="B98" s="12">
        <f>B82</f>
        <v>0.32352999999999998</v>
      </c>
      <c r="C98" s="14">
        <f t="shared" si="48"/>
        <v>4.81E-3</v>
      </c>
      <c r="D98" s="14">
        <f t="shared" si="48"/>
        <v>3.1413899999999999</v>
      </c>
      <c r="E98" s="2">
        <f>E97</f>
        <v>9.6000000000000002E-4</v>
      </c>
      <c r="F98" s="2">
        <f>F97</f>
        <v>5.8620900000000002</v>
      </c>
      <c r="G98" s="2">
        <f>SUM(B98:F98)</f>
        <v>9.3327799999999996</v>
      </c>
      <c r="H98" s="9"/>
    </row>
    <row r="99" spans="1:8" ht="16.5" thickBot="1" x14ac:dyDescent="0.3">
      <c r="A99" s="1" t="s">
        <v>10</v>
      </c>
      <c r="B99" s="12">
        <f>B83</f>
        <v>0.32352999999999998</v>
      </c>
      <c r="C99" s="14">
        <f t="shared" si="48"/>
        <v>4.81E-3</v>
      </c>
      <c r="D99" s="14">
        <f t="shared" si="48"/>
        <v>4.8540400000000004</v>
      </c>
      <c r="E99" s="2">
        <f t="shared" ref="E99" si="49">E98</f>
        <v>9.6000000000000002E-4</v>
      </c>
      <c r="F99" s="2">
        <f>F98</f>
        <v>5.8620900000000002</v>
      </c>
      <c r="G99" s="2">
        <f>SUM(B99:F99)</f>
        <v>11.04543</v>
      </c>
      <c r="H99" s="9"/>
    </row>
    <row r="100" spans="1:8" ht="16.5" thickBot="1" x14ac:dyDescent="0.3">
      <c r="A100" s="1" t="s">
        <v>11</v>
      </c>
      <c r="B100" s="12">
        <f>B84</f>
        <v>0.32352999999999998</v>
      </c>
      <c r="C100" s="14">
        <f t="shared" si="48"/>
        <v>4.81E-3</v>
      </c>
      <c r="D100" s="14">
        <f t="shared" si="48"/>
        <v>6.4710200000000002</v>
      </c>
      <c r="E100" s="2">
        <f t="shared" ref="E100" si="50">E99</f>
        <v>9.6000000000000002E-4</v>
      </c>
      <c r="F100" s="2">
        <f>F99</f>
        <v>5.8620900000000002</v>
      </c>
      <c r="G100" s="2">
        <f>SUM(B100:F100)</f>
        <v>12.662410000000001</v>
      </c>
      <c r="H100" s="9"/>
    </row>
    <row r="101" spans="1:8" ht="16.5" thickBot="1" x14ac:dyDescent="0.3">
      <c r="A101" s="49"/>
      <c r="B101" s="27"/>
      <c r="C101" s="27"/>
      <c r="D101" s="27" t="s">
        <v>30</v>
      </c>
      <c r="E101" s="27"/>
      <c r="F101" s="27"/>
      <c r="G101" s="50"/>
      <c r="H101" s="9"/>
    </row>
    <row r="102" spans="1:8" ht="16.5" thickBot="1" x14ac:dyDescent="0.3">
      <c r="A102" s="1" t="s">
        <v>8</v>
      </c>
      <c r="B102" s="12">
        <f>B86</f>
        <v>0.25380999999999998</v>
      </c>
      <c r="C102" s="14">
        <f t="shared" ref="C102:D105" si="51">C97</f>
        <v>4.81E-3</v>
      </c>
      <c r="D102" s="14">
        <f t="shared" si="51"/>
        <v>2.3960699999999999</v>
      </c>
      <c r="E102" s="2">
        <f>E76</f>
        <v>9.6000000000000002E-4</v>
      </c>
      <c r="F102" s="2">
        <f>F100</f>
        <v>5.8620900000000002</v>
      </c>
      <c r="G102" s="2">
        <f>SUM(B102:F102)</f>
        <v>8.5177399999999999</v>
      </c>
      <c r="H102" s="9"/>
    </row>
    <row r="103" spans="1:8" ht="16.5" thickBot="1" x14ac:dyDescent="0.3">
      <c r="A103" s="1" t="s">
        <v>9</v>
      </c>
      <c r="B103" s="12">
        <f>B87</f>
        <v>0.25380999999999998</v>
      </c>
      <c r="C103" s="14">
        <f t="shared" si="51"/>
        <v>4.81E-3</v>
      </c>
      <c r="D103" s="14">
        <f t="shared" si="51"/>
        <v>3.1413899999999999</v>
      </c>
      <c r="E103" s="2">
        <f>E102</f>
        <v>9.6000000000000002E-4</v>
      </c>
      <c r="F103" s="2">
        <f>F102</f>
        <v>5.8620900000000002</v>
      </c>
      <c r="G103" s="2">
        <f>SUM(B103:F103)</f>
        <v>9.2630599999999994</v>
      </c>
      <c r="H103" s="9"/>
    </row>
    <row r="104" spans="1:8" ht="16.5" thickBot="1" x14ac:dyDescent="0.3">
      <c r="A104" s="1" t="s">
        <v>10</v>
      </c>
      <c r="B104" s="12">
        <f>B88</f>
        <v>0.25380999999999998</v>
      </c>
      <c r="C104" s="14">
        <f t="shared" si="51"/>
        <v>4.81E-3</v>
      </c>
      <c r="D104" s="14">
        <f t="shared" si="51"/>
        <v>4.8540400000000004</v>
      </c>
      <c r="E104" s="2">
        <f t="shared" ref="E104" si="52">E103</f>
        <v>9.6000000000000002E-4</v>
      </c>
      <c r="F104" s="2">
        <f>F103</f>
        <v>5.8620900000000002</v>
      </c>
      <c r="G104" s="2">
        <f>SUM(B104:F104)</f>
        <v>10.975709999999999</v>
      </c>
      <c r="H104" s="9"/>
    </row>
    <row r="105" spans="1:8" ht="16.5" thickBot="1" x14ac:dyDescent="0.3">
      <c r="A105" s="1" t="s">
        <v>11</v>
      </c>
      <c r="B105" s="12">
        <f>B89</f>
        <v>0.25380999999999998</v>
      </c>
      <c r="C105" s="14">
        <f t="shared" si="51"/>
        <v>4.81E-3</v>
      </c>
      <c r="D105" s="14">
        <f t="shared" si="51"/>
        <v>6.4710200000000002</v>
      </c>
      <c r="E105" s="2">
        <f t="shared" ref="E105" si="53">E104</f>
        <v>9.6000000000000002E-4</v>
      </c>
      <c r="F105" s="2">
        <f>F104</f>
        <v>5.8620900000000002</v>
      </c>
      <c r="G105" s="2">
        <f>SUM(B105:F105)</f>
        <v>12.592690000000001</v>
      </c>
      <c r="H105" s="9"/>
    </row>
    <row r="106" spans="1:8" ht="16.5" thickBot="1" x14ac:dyDescent="0.3">
      <c r="A106" s="95" t="s">
        <v>19</v>
      </c>
      <c r="B106" s="95"/>
      <c r="C106" s="95"/>
      <c r="D106" s="95"/>
      <c r="E106" s="95"/>
      <c r="F106" s="95"/>
      <c r="G106" s="95"/>
    </row>
    <row r="107" spans="1:8" ht="16.5" thickBot="1" x14ac:dyDescent="0.3">
      <c r="A107" s="92" t="s">
        <v>20</v>
      </c>
      <c r="B107" s="92"/>
      <c r="C107" s="92"/>
      <c r="D107" s="92"/>
      <c r="E107" s="92"/>
      <c r="F107" s="92"/>
      <c r="G107" s="92"/>
    </row>
    <row r="108" spans="1:8" ht="16.5" thickBot="1" x14ac:dyDescent="0.3">
      <c r="A108" s="88" t="s">
        <v>42</v>
      </c>
      <c r="B108" s="89"/>
      <c r="C108" s="89"/>
      <c r="D108" s="89"/>
      <c r="E108" s="89"/>
      <c r="F108" s="89"/>
      <c r="G108" s="90"/>
    </row>
    <row r="109" spans="1:8" ht="25.9" customHeight="1" thickBot="1" x14ac:dyDescent="0.3">
      <c r="A109" s="1" t="s">
        <v>8</v>
      </c>
      <c r="B109" s="14">
        <f>B92</f>
        <v>0.76141000000000003</v>
      </c>
      <c r="C109" s="14">
        <f>C105</f>
        <v>4.81E-3</v>
      </c>
      <c r="D109" s="14">
        <f>D102</f>
        <v>2.3960699999999999</v>
      </c>
      <c r="E109" s="74"/>
      <c r="F109" s="96" t="s">
        <v>21</v>
      </c>
      <c r="G109" s="73">
        <v>0</v>
      </c>
    </row>
    <row r="110" spans="1:8" ht="25.9" customHeight="1" thickBot="1" x14ac:dyDescent="0.3">
      <c r="A110" s="1" t="s">
        <v>9</v>
      </c>
      <c r="B110" s="14">
        <f>B93</f>
        <v>0.76141000000000003</v>
      </c>
      <c r="C110" s="14">
        <f>C109</f>
        <v>4.81E-3</v>
      </c>
      <c r="D110" s="14">
        <f t="shared" ref="D110:D112" si="54">D103</f>
        <v>3.1413899999999999</v>
      </c>
      <c r="E110" s="74"/>
      <c r="F110" s="97"/>
      <c r="G110" s="73">
        <v>0</v>
      </c>
    </row>
    <row r="111" spans="1:8" ht="25.9" customHeight="1" thickBot="1" x14ac:dyDescent="0.3">
      <c r="A111" s="1" t="s">
        <v>10</v>
      </c>
      <c r="B111" s="14">
        <f>B110</f>
        <v>0.76141000000000003</v>
      </c>
      <c r="C111" s="14">
        <f>C110</f>
        <v>4.81E-3</v>
      </c>
      <c r="D111" s="14">
        <f t="shared" si="54"/>
        <v>4.8540400000000004</v>
      </c>
      <c r="E111" s="74"/>
      <c r="F111" s="97"/>
      <c r="G111" s="73">
        <v>0</v>
      </c>
    </row>
    <row r="112" spans="1:8" ht="25.9" customHeight="1" thickBot="1" x14ac:dyDescent="0.3">
      <c r="A112" s="1" t="s">
        <v>11</v>
      </c>
      <c r="B112" s="14">
        <f>B111</f>
        <v>0.76141000000000003</v>
      </c>
      <c r="C112" s="14">
        <f>C111</f>
        <v>4.81E-3</v>
      </c>
      <c r="D112" s="14">
        <f t="shared" si="54"/>
        <v>6.4710200000000002</v>
      </c>
      <c r="E112" s="74"/>
      <c r="F112" s="98"/>
      <c r="G112" s="73">
        <v>0</v>
      </c>
    </row>
    <row r="113" spans="1:11" ht="16.5" thickBot="1" x14ac:dyDescent="0.3">
      <c r="A113" s="88" t="s">
        <v>29</v>
      </c>
      <c r="B113" s="89"/>
      <c r="C113" s="89"/>
      <c r="D113" s="89"/>
      <c r="E113" s="89"/>
      <c r="F113" s="89"/>
      <c r="G113" s="90"/>
    </row>
    <row r="114" spans="1:11" ht="25.9" customHeight="1" thickBot="1" x14ac:dyDescent="0.3">
      <c r="A114" s="1" t="s">
        <v>8</v>
      </c>
      <c r="B114" s="14">
        <f>B97</f>
        <v>0.32352999999999998</v>
      </c>
      <c r="C114" s="14">
        <f>C102</f>
        <v>4.81E-3</v>
      </c>
      <c r="D114" s="14">
        <f>D102</f>
        <v>2.3960699999999999</v>
      </c>
      <c r="E114" s="75"/>
      <c r="F114" s="84" t="s">
        <v>21</v>
      </c>
      <c r="G114" s="2">
        <v>0</v>
      </c>
    </row>
    <row r="115" spans="1:11" ht="25.9" customHeight="1" thickBot="1" x14ac:dyDescent="0.3">
      <c r="A115" s="1" t="s">
        <v>9</v>
      </c>
      <c r="B115" s="14">
        <f>B114</f>
        <v>0.32352999999999998</v>
      </c>
      <c r="C115" s="14">
        <f t="shared" ref="C115:C117" si="55">C103</f>
        <v>4.81E-3</v>
      </c>
      <c r="D115" s="14">
        <f t="shared" ref="D115:D117" si="56">D103</f>
        <v>3.1413899999999999</v>
      </c>
      <c r="E115" s="75"/>
      <c r="F115" s="85"/>
      <c r="G115" s="2">
        <v>0</v>
      </c>
    </row>
    <row r="116" spans="1:11" ht="25.9" customHeight="1" thickBot="1" x14ac:dyDescent="0.3">
      <c r="A116" s="1" t="s">
        <v>10</v>
      </c>
      <c r="B116" s="14">
        <f>B115</f>
        <v>0.32352999999999998</v>
      </c>
      <c r="C116" s="14">
        <f t="shared" si="55"/>
        <v>4.81E-3</v>
      </c>
      <c r="D116" s="14">
        <f t="shared" si="56"/>
        <v>4.8540400000000004</v>
      </c>
      <c r="E116" s="75"/>
      <c r="F116" s="85"/>
      <c r="G116" s="2">
        <v>0</v>
      </c>
    </row>
    <row r="117" spans="1:11" ht="25.9" customHeight="1" thickBot="1" x14ac:dyDescent="0.3">
      <c r="A117" s="1" t="s">
        <v>11</v>
      </c>
      <c r="B117" s="14">
        <f>B116</f>
        <v>0.32352999999999998</v>
      </c>
      <c r="C117" s="14">
        <f t="shared" si="55"/>
        <v>4.81E-3</v>
      </c>
      <c r="D117" s="14">
        <f t="shared" si="56"/>
        <v>6.4710200000000002</v>
      </c>
      <c r="E117" s="75"/>
      <c r="F117" s="86"/>
      <c r="G117" s="2">
        <v>0</v>
      </c>
    </row>
    <row r="118" spans="1:11" ht="16.5" thickBot="1" x14ac:dyDescent="0.3">
      <c r="A118" s="91" t="s">
        <v>30</v>
      </c>
      <c r="B118" s="91"/>
      <c r="C118" s="91"/>
      <c r="D118" s="91"/>
      <c r="E118" s="91"/>
      <c r="F118" s="91"/>
      <c r="G118" s="91"/>
    </row>
    <row r="119" spans="1:11" ht="25.15" customHeight="1" thickBot="1" x14ac:dyDescent="0.3">
      <c r="A119" s="1" t="s">
        <v>8</v>
      </c>
      <c r="B119" s="14">
        <f>B102</f>
        <v>0.25380999999999998</v>
      </c>
      <c r="C119" s="14">
        <f t="shared" ref="C119:D122" si="57">C114</f>
        <v>4.81E-3</v>
      </c>
      <c r="D119" s="14">
        <f t="shared" si="57"/>
        <v>2.3960699999999999</v>
      </c>
      <c r="E119" s="70"/>
      <c r="F119" s="93" t="s">
        <v>21</v>
      </c>
      <c r="G119" s="2">
        <v>0</v>
      </c>
    </row>
    <row r="120" spans="1:11" ht="25.15" customHeight="1" thickBot="1" x14ac:dyDescent="0.3">
      <c r="A120" s="1" t="s">
        <v>9</v>
      </c>
      <c r="B120" s="14">
        <f>B119</f>
        <v>0.25380999999999998</v>
      </c>
      <c r="C120" s="14">
        <f t="shared" si="57"/>
        <v>4.81E-3</v>
      </c>
      <c r="D120" s="14">
        <f t="shared" si="57"/>
        <v>3.1413899999999999</v>
      </c>
      <c r="E120" s="70"/>
      <c r="F120" s="93"/>
      <c r="G120" s="2">
        <v>0</v>
      </c>
    </row>
    <row r="121" spans="1:11" ht="25.15" customHeight="1" thickBot="1" x14ac:dyDescent="0.3">
      <c r="A121" s="1" t="s">
        <v>10</v>
      </c>
      <c r="B121" s="14">
        <f>B120</f>
        <v>0.25380999999999998</v>
      </c>
      <c r="C121" s="14">
        <f t="shared" si="57"/>
        <v>4.81E-3</v>
      </c>
      <c r="D121" s="14">
        <f t="shared" si="57"/>
        <v>4.8540400000000004</v>
      </c>
      <c r="E121" s="70"/>
      <c r="F121" s="93"/>
      <c r="G121" s="2">
        <v>0</v>
      </c>
    </row>
    <row r="122" spans="1:11" ht="25.15" customHeight="1" thickBot="1" x14ac:dyDescent="0.3">
      <c r="A122" s="1" t="s">
        <v>11</v>
      </c>
      <c r="B122" s="14">
        <f>B121</f>
        <v>0.25380999999999998</v>
      </c>
      <c r="C122" s="14">
        <f t="shared" si="57"/>
        <v>4.81E-3</v>
      </c>
      <c r="D122" s="14">
        <f t="shared" si="57"/>
        <v>6.4710200000000002</v>
      </c>
      <c r="E122" s="70"/>
      <c r="F122" s="93"/>
      <c r="G122" s="2">
        <v>0</v>
      </c>
    </row>
    <row r="123" spans="1:11" ht="16.5" thickBot="1" x14ac:dyDescent="0.3">
      <c r="A123" s="95" t="s">
        <v>23</v>
      </c>
      <c r="B123" s="95"/>
      <c r="C123" s="95"/>
      <c r="D123" s="95"/>
      <c r="E123" s="95"/>
      <c r="F123" s="95"/>
      <c r="G123" s="95"/>
    </row>
    <row r="124" spans="1:11" ht="16.5" thickBot="1" x14ac:dyDescent="0.3">
      <c r="A124" s="92" t="s">
        <v>24</v>
      </c>
      <c r="B124" s="92"/>
      <c r="C124" s="92"/>
      <c r="D124" s="92"/>
      <c r="E124" s="92"/>
      <c r="F124" s="92"/>
      <c r="G124" s="92"/>
    </row>
    <row r="125" spans="1:11" ht="16.5" thickBot="1" x14ac:dyDescent="0.3">
      <c r="A125" s="88" t="s">
        <v>43</v>
      </c>
      <c r="B125" s="89"/>
      <c r="C125" s="89"/>
      <c r="D125" s="89"/>
      <c r="E125" s="89"/>
      <c r="F125" s="89"/>
      <c r="G125" s="90"/>
    </row>
    <row r="126" spans="1:11" ht="24.6" customHeight="1" thickBot="1" x14ac:dyDescent="0.3">
      <c r="A126" s="1" t="s">
        <v>8</v>
      </c>
      <c r="B126" s="14">
        <f>B109</f>
        <v>0.76141000000000003</v>
      </c>
      <c r="C126" s="2">
        <f>C109</f>
        <v>4.81E-3</v>
      </c>
      <c r="D126" s="59">
        <v>0.12186</v>
      </c>
      <c r="E126" s="72"/>
      <c r="F126" s="94" t="s">
        <v>21</v>
      </c>
      <c r="G126" s="2">
        <v>0</v>
      </c>
      <c r="K126" s="65"/>
    </row>
    <row r="127" spans="1:11" ht="24.6" customHeight="1" thickBot="1" x14ac:dyDescent="0.3">
      <c r="A127" s="1" t="s">
        <v>9</v>
      </c>
      <c r="B127" s="14">
        <f>B126</f>
        <v>0.76141000000000003</v>
      </c>
      <c r="C127" s="2">
        <f>C110</f>
        <v>4.81E-3</v>
      </c>
      <c r="D127" s="59">
        <v>0.21332000000000001</v>
      </c>
      <c r="E127" s="72"/>
      <c r="F127" s="94"/>
      <c r="G127" s="2">
        <v>0</v>
      </c>
      <c r="K127" s="65"/>
    </row>
    <row r="128" spans="1:11" ht="24.6" customHeight="1" thickBot="1" x14ac:dyDescent="0.3">
      <c r="A128" s="1" t="s">
        <v>10</v>
      </c>
      <c r="B128" s="14">
        <f>B127</f>
        <v>0.76141000000000003</v>
      </c>
      <c r="C128" s="2">
        <f>C111</f>
        <v>4.81E-3</v>
      </c>
      <c r="D128" s="59">
        <v>0.51378999999999997</v>
      </c>
      <c r="E128" s="72"/>
      <c r="F128" s="94"/>
      <c r="G128" s="2">
        <v>0</v>
      </c>
      <c r="K128" s="65"/>
    </row>
    <row r="129" spans="1:11" ht="24.6" customHeight="1" thickBot="1" x14ac:dyDescent="0.3">
      <c r="A129" s="1" t="s">
        <v>11</v>
      </c>
      <c r="B129" s="14">
        <f>B128</f>
        <v>0.76141000000000003</v>
      </c>
      <c r="C129" s="2">
        <f>C112</f>
        <v>4.81E-3</v>
      </c>
      <c r="D129" s="59">
        <v>1.4955000000000001</v>
      </c>
      <c r="E129" s="72"/>
      <c r="F129" s="94"/>
      <c r="G129" s="2">
        <v>0</v>
      </c>
      <c r="K129" s="65"/>
    </row>
    <row r="130" spans="1:11" ht="16.5" thickBot="1" x14ac:dyDescent="0.3">
      <c r="A130" s="88" t="s">
        <v>29</v>
      </c>
      <c r="B130" s="89"/>
      <c r="C130" s="89"/>
      <c r="D130" s="89"/>
      <c r="E130" s="89"/>
      <c r="F130" s="89"/>
      <c r="G130" s="90"/>
    </row>
    <row r="131" spans="1:11" ht="26.45" customHeight="1" thickBot="1" x14ac:dyDescent="0.3">
      <c r="A131" s="1" t="s">
        <v>8</v>
      </c>
      <c r="B131" s="14">
        <f>B114</f>
        <v>0.32352999999999998</v>
      </c>
      <c r="C131" s="2">
        <f>C129</f>
        <v>4.81E-3</v>
      </c>
      <c r="D131" s="14">
        <f>D126</f>
        <v>0.12186</v>
      </c>
      <c r="E131" s="70"/>
      <c r="F131" s="93" t="s">
        <v>21</v>
      </c>
      <c r="G131" s="2">
        <v>0</v>
      </c>
    </row>
    <row r="132" spans="1:11" ht="26.45" customHeight="1" thickBot="1" x14ac:dyDescent="0.3">
      <c r="A132" s="1" t="s">
        <v>9</v>
      </c>
      <c r="B132" s="14">
        <f>B131</f>
        <v>0.32352999999999998</v>
      </c>
      <c r="C132" s="2">
        <f>C127</f>
        <v>4.81E-3</v>
      </c>
      <c r="D132" s="14">
        <f>D127</f>
        <v>0.21332000000000001</v>
      </c>
      <c r="E132" s="70"/>
      <c r="F132" s="93"/>
      <c r="G132" s="2">
        <v>0</v>
      </c>
    </row>
    <row r="133" spans="1:11" ht="26.45" customHeight="1" thickBot="1" x14ac:dyDescent="0.3">
      <c r="A133" s="1" t="s">
        <v>10</v>
      </c>
      <c r="B133" s="14">
        <f>B132</f>
        <v>0.32352999999999998</v>
      </c>
      <c r="C133" s="2">
        <f>C128</f>
        <v>4.81E-3</v>
      </c>
      <c r="D133" s="14">
        <f>D128</f>
        <v>0.51378999999999997</v>
      </c>
      <c r="E133" s="70"/>
      <c r="F133" s="93"/>
      <c r="G133" s="2">
        <v>0</v>
      </c>
    </row>
    <row r="134" spans="1:11" ht="26.45" customHeight="1" thickBot="1" x14ac:dyDescent="0.3">
      <c r="A134" s="1" t="s">
        <v>11</v>
      </c>
      <c r="B134" s="14">
        <f>B133</f>
        <v>0.32352999999999998</v>
      </c>
      <c r="C134" s="2">
        <f>C129</f>
        <v>4.81E-3</v>
      </c>
      <c r="D134" s="14">
        <f>D129</f>
        <v>1.4955000000000001</v>
      </c>
      <c r="E134" s="70"/>
      <c r="F134" s="93"/>
      <c r="G134" s="2">
        <v>0</v>
      </c>
    </row>
    <row r="135" spans="1:11" ht="16.5" thickBot="1" x14ac:dyDescent="0.3">
      <c r="A135" s="91" t="s">
        <v>30</v>
      </c>
      <c r="B135" s="91"/>
      <c r="C135" s="91"/>
      <c r="D135" s="91"/>
      <c r="E135" s="91"/>
      <c r="F135" s="91"/>
      <c r="G135" s="91"/>
    </row>
    <row r="136" spans="1:11" ht="24" customHeight="1" thickBot="1" x14ac:dyDescent="0.3">
      <c r="A136" s="1" t="s">
        <v>8</v>
      </c>
      <c r="B136" s="14">
        <f>B119</f>
        <v>0.25380999999999998</v>
      </c>
      <c r="C136" s="2">
        <f t="shared" ref="C136:D139" si="58">C131</f>
        <v>4.81E-3</v>
      </c>
      <c r="D136" s="14">
        <f t="shared" si="58"/>
        <v>0.12186</v>
      </c>
      <c r="E136" s="70"/>
      <c r="F136" s="93" t="s">
        <v>21</v>
      </c>
      <c r="G136" s="2">
        <v>0</v>
      </c>
    </row>
    <row r="137" spans="1:11" ht="24" customHeight="1" thickBot="1" x14ac:dyDescent="0.3">
      <c r="A137" s="1" t="s">
        <v>9</v>
      </c>
      <c r="B137" s="14">
        <f>B136</f>
        <v>0.25380999999999998</v>
      </c>
      <c r="C137" s="2">
        <f t="shared" si="58"/>
        <v>4.81E-3</v>
      </c>
      <c r="D137" s="14">
        <f t="shared" si="58"/>
        <v>0.21332000000000001</v>
      </c>
      <c r="E137" s="70"/>
      <c r="F137" s="93"/>
      <c r="G137" s="2">
        <v>0</v>
      </c>
    </row>
    <row r="138" spans="1:11" ht="24" customHeight="1" thickBot="1" x14ac:dyDescent="0.3">
      <c r="A138" s="1" t="s">
        <v>10</v>
      </c>
      <c r="B138" s="14">
        <f>B137</f>
        <v>0.25380999999999998</v>
      </c>
      <c r="C138" s="2">
        <f t="shared" si="58"/>
        <v>4.81E-3</v>
      </c>
      <c r="D138" s="14">
        <f t="shared" si="58"/>
        <v>0.51378999999999997</v>
      </c>
      <c r="E138" s="70"/>
      <c r="F138" s="93"/>
      <c r="G138" s="2">
        <v>0</v>
      </c>
    </row>
    <row r="139" spans="1:11" ht="24" customHeight="1" thickBot="1" x14ac:dyDescent="0.3">
      <c r="A139" s="1" t="s">
        <v>11</v>
      </c>
      <c r="B139" s="14">
        <f>B138</f>
        <v>0.25380999999999998</v>
      </c>
      <c r="C139" s="2">
        <f t="shared" si="58"/>
        <v>4.81E-3</v>
      </c>
      <c r="D139" s="14">
        <f t="shared" si="58"/>
        <v>1.4955000000000001</v>
      </c>
      <c r="E139" s="70"/>
      <c r="F139" s="93"/>
      <c r="G139" s="2">
        <v>0</v>
      </c>
    </row>
    <row r="140" spans="1:11" ht="33.75" customHeight="1" thickBot="1" x14ac:dyDescent="0.3">
      <c r="A140" s="92" t="s">
        <v>26</v>
      </c>
      <c r="B140" s="92"/>
      <c r="C140" s="92"/>
      <c r="D140" s="92"/>
      <c r="E140" s="92"/>
      <c r="F140" s="92"/>
      <c r="G140" s="92"/>
    </row>
    <row r="141" spans="1:11" ht="16.5" thickBot="1" x14ac:dyDescent="0.3">
      <c r="A141" s="88" t="s">
        <v>42</v>
      </c>
      <c r="B141" s="89"/>
      <c r="C141" s="89"/>
      <c r="D141" s="89"/>
      <c r="E141" s="89"/>
      <c r="F141" s="89"/>
      <c r="G141" s="90"/>
    </row>
    <row r="142" spans="1:11" ht="25.15" customHeight="1" thickBot="1" x14ac:dyDescent="0.3">
      <c r="A142" s="1" t="s">
        <v>8</v>
      </c>
      <c r="B142" s="1">
        <v>0</v>
      </c>
      <c r="C142" s="1">
        <v>0</v>
      </c>
      <c r="D142" s="61">
        <v>1695.4968100000001</v>
      </c>
      <c r="E142" s="1"/>
      <c r="F142" s="1">
        <v>0</v>
      </c>
      <c r="G142" s="18">
        <f>SUM(B142:F142)</f>
        <v>1695.4968100000001</v>
      </c>
      <c r="H142" s="65"/>
    </row>
    <row r="143" spans="1:11" ht="25.15" customHeight="1" thickBot="1" x14ac:dyDescent="0.3">
      <c r="A143" s="1" t="s">
        <v>9</v>
      </c>
      <c r="B143" s="1">
        <v>0</v>
      </c>
      <c r="C143" s="1">
        <v>0</v>
      </c>
      <c r="D143" s="61">
        <v>1699.4386400000001</v>
      </c>
      <c r="E143" s="1"/>
      <c r="F143" s="1">
        <v>0</v>
      </c>
      <c r="G143" s="18">
        <f>SUM(B143:F143)</f>
        <v>1699.4386400000001</v>
      </c>
      <c r="H143" s="65"/>
    </row>
    <row r="144" spans="1:11" ht="25.15" customHeight="1" thickBot="1" x14ac:dyDescent="0.3">
      <c r="A144" s="1" t="s">
        <v>10</v>
      </c>
      <c r="B144" s="1">
        <v>0</v>
      </c>
      <c r="C144" s="1">
        <v>0</v>
      </c>
      <c r="D144" s="61">
        <v>1965.3504399999999</v>
      </c>
      <c r="E144" s="1"/>
      <c r="F144" s="1">
        <v>0</v>
      </c>
      <c r="G144" s="18">
        <f>SUM(B144:F144)</f>
        <v>1965.3504399999999</v>
      </c>
      <c r="H144" s="65"/>
    </row>
    <row r="145" spans="1:11" ht="25.15" customHeight="1" thickBot="1" x14ac:dyDescent="0.3">
      <c r="A145" s="1" t="s">
        <v>11</v>
      </c>
      <c r="B145" s="1">
        <v>0</v>
      </c>
      <c r="C145" s="1">
        <v>0</v>
      </c>
      <c r="D145" s="61">
        <v>2539.5454300000001</v>
      </c>
      <c r="E145" s="1"/>
      <c r="F145" s="1">
        <v>0</v>
      </c>
      <c r="G145" s="18">
        <f>SUM(B145:F145)</f>
        <v>2539.5454300000001</v>
      </c>
      <c r="H145" s="65"/>
    </row>
    <row r="146" spans="1:11" ht="16.5" thickBot="1" x14ac:dyDescent="0.3">
      <c r="A146" s="88" t="s">
        <v>29</v>
      </c>
      <c r="B146" s="89"/>
      <c r="C146" s="89"/>
      <c r="D146" s="89"/>
      <c r="E146" s="89"/>
      <c r="F146" s="89"/>
      <c r="G146" s="90"/>
    </row>
    <row r="147" spans="1:11" ht="24.6" customHeight="1" thickBot="1" x14ac:dyDescent="0.3">
      <c r="A147" s="1" t="s">
        <v>8</v>
      </c>
      <c r="B147" s="1">
        <v>0</v>
      </c>
      <c r="C147" s="1">
        <v>0</v>
      </c>
      <c r="D147" s="18">
        <f>D142</f>
        <v>1695.4968100000001</v>
      </c>
      <c r="E147" s="1"/>
      <c r="F147" s="1">
        <v>0</v>
      </c>
      <c r="G147" s="18">
        <f>SUM(B147:F147)</f>
        <v>1695.4968100000001</v>
      </c>
    </row>
    <row r="148" spans="1:11" ht="24.6" customHeight="1" thickBot="1" x14ac:dyDescent="0.3">
      <c r="A148" s="1" t="s">
        <v>9</v>
      </c>
      <c r="B148" s="1">
        <v>0</v>
      </c>
      <c r="C148" s="1">
        <v>0</v>
      </c>
      <c r="D148" s="18">
        <f>D143</f>
        <v>1699.4386400000001</v>
      </c>
      <c r="E148" s="1"/>
      <c r="F148" s="1">
        <v>0</v>
      </c>
      <c r="G148" s="18">
        <f>SUM(B148:F148)</f>
        <v>1699.4386400000001</v>
      </c>
    </row>
    <row r="149" spans="1:11" ht="24.6" customHeight="1" thickBot="1" x14ac:dyDescent="0.3">
      <c r="A149" s="1" t="s">
        <v>10</v>
      </c>
      <c r="B149" s="1">
        <v>0</v>
      </c>
      <c r="C149" s="1">
        <v>0</v>
      </c>
      <c r="D149" s="18">
        <f>D144</f>
        <v>1965.3504399999999</v>
      </c>
      <c r="E149" s="1"/>
      <c r="F149" s="1">
        <v>0</v>
      </c>
      <c r="G149" s="18">
        <f>SUM(B149:F149)</f>
        <v>1965.3504399999999</v>
      </c>
    </row>
    <row r="150" spans="1:11" ht="24.6" customHeight="1" thickBot="1" x14ac:dyDescent="0.3">
      <c r="A150" s="1" t="s">
        <v>11</v>
      </c>
      <c r="B150" s="1">
        <v>0</v>
      </c>
      <c r="C150" s="1">
        <v>0</v>
      </c>
      <c r="D150" s="18">
        <f>D145</f>
        <v>2539.5454300000001</v>
      </c>
      <c r="E150" s="1"/>
      <c r="F150" s="1">
        <v>0</v>
      </c>
      <c r="G150" s="18">
        <f>SUM(B150:F150)</f>
        <v>2539.5454300000001</v>
      </c>
    </row>
    <row r="151" spans="1:11" ht="16.5" thickBot="1" x14ac:dyDescent="0.3">
      <c r="A151" s="91" t="s">
        <v>30</v>
      </c>
      <c r="B151" s="91"/>
      <c r="C151" s="91"/>
      <c r="D151" s="91"/>
      <c r="E151" s="91"/>
      <c r="F151" s="91"/>
      <c r="G151" s="91"/>
    </row>
    <row r="152" spans="1:11" ht="25.15" customHeight="1" thickBot="1" x14ac:dyDescent="0.3">
      <c r="A152" s="1" t="s">
        <v>8</v>
      </c>
      <c r="B152" s="1">
        <v>0</v>
      </c>
      <c r="C152" s="1">
        <v>0</v>
      </c>
      <c r="D152" s="18">
        <f>D147</f>
        <v>1695.4968100000001</v>
      </c>
      <c r="E152" s="1"/>
      <c r="F152" s="1">
        <v>0</v>
      </c>
      <c r="G152" s="18">
        <f>SUM(B152:F152)</f>
        <v>1695.4968100000001</v>
      </c>
      <c r="K152" s="65"/>
    </row>
    <row r="153" spans="1:11" ht="25.15" customHeight="1" thickBot="1" x14ac:dyDescent="0.3">
      <c r="A153" s="1" t="s">
        <v>9</v>
      </c>
      <c r="B153" s="1">
        <v>0</v>
      </c>
      <c r="C153" s="1">
        <v>0</v>
      </c>
      <c r="D153" s="18">
        <f>D148</f>
        <v>1699.4386400000001</v>
      </c>
      <c r="E153" s="1"/>
      <c r="F153" s="1">
        <v>0</v>
      </c>
      <c r="G153" s="18">
        <f>SUM(B153:F153)</f>
        <v>1699.4386400000001</v>
      </c>
      <c r="K153" s="65"/>
    </row>
    <row r="154" spans="1:11" ht="25.15" customHeight="1" thickBot="1" x14ac:dyDescent="0.3">
      <c r="A154" s="1" t="s">
        <v>10</v>
      </c>
      <c r="B154" s="1">
        <v>0</v>
      </c>
      <c r="C154" s="1">
        <v>0</v>
      </c>
      <c r="D154" s="18">
        <f>D149</f>
        <v>1965.3504399999999</v>
      </c>
      <c r="E154" s="1"/>
      <c r="F154" s="1">
        <v>0</v>
      </c>
      <c r="G154" s="18">
        <f>SUM(B154:F154)</f>
        <v>1965.3504399999999</v>
      </c>
      <c r="K154" s="65"/>
    </row>
    <row r="155" spans="1:11" ht="25.15" customHeight="1" thickBot="1" x14ac:dyDescent="0.3">
      <c r="A155" s="1" t="s">
        <v>11</v>
      </c>
      <c r="B155" s="1">
        <v>0</v>
      </c>
      <c r="C155" s="1">
        <v>0</v>
      </c>
      <c r="D155" s="18">
        <f>D150</f>
        <v>2539.5454300000001</v>
      </c>
      <c r="E155" s="1"/>
      <c r="F155" s="1">
        <v>0</v>
      </c>
      <c r="G155" s="18">
        <f>SUM(B155:F155)</f>
        <v>2539.5454300000001</v>
      </c>
    </row>
    <row r="156" spans="1:11" ht="35.25" customHeight="1" thickBot="1" x14ac:dyDescent="0.3">
      <c r="A156" s="87" t="s">
        <v>45</v>
      </c>
      <c r="B156" s="87"/>
      <c r="C156" s="87"/>
      <c r="D156" s="87"/>
      <c r="E156" s="87"/>
      <c r="F156" s="87"/>
      <c r="G156" s="87"/>
    </row>
    <row r="157" spans="1:11" ht="19.5" thickBot="1" x14ac:dyDescent="0.3">
      <c r="A157" s="1" t="s">
        <v>46</v>
      </c>
      <c r="B157" s="76"/>
      <c r="C157" s="76"/>
      <c r="D157" s="76"/>
      <c r="E157" s="79">
        <v>0.55791000000000002</v>
      </c>
      <c r="F157" s="83">
        <v>861.13748999999996</v>
      </c>
      <c r="G157" s="80">
        <f>B157+C157+D157+F157+E157</f>
        <v>861.69539999999995</v>
      </c>
    </row>
    <row r="158" spans="1:11" ht="19.5" thickBot="1" x14ac:dyDescent="0.3">
      <c r="A158" s="1" t="s">
        <v>47</v>
      </c>
      <c r="B158" s="77"/>
      <c r="C158" s="77"/>
      <c r="D158" s="77"/>
      <c r="E158" s="79">
        <f>E157</f>
        <v>0.55791000000000002</v>
      </c>
      <c r="F158" s="83">
        <f>F157</f>
        <v>861.13748999999996</v>
      </c>
      <c r="G158" s="81">
        <f t="shared" ref="G158:G159" si="59">B158+C158+D158+F158+E158</f>
        <v>861.69539999999995</v>
      </c>
    </row>
    <row r="159" spans="1:11" s="22" customFormat="1" ht="29.25" customHeight="1" thickBot="1" x14ac:dyDescent="0.4">
      <c r="A159" s="1" t="s">
        <v>48</v>
      </c>
      <c r="B159" s="78"/>
      <c r="C159" s="78"/>
      <c r="D159" s="78"/>
      <c r="E159" s="79">
        <f>E158</f>
        <v>0.55791000000000002</v>
      </c>
      <c r="F159" s="83">
        <f>F158</f>
        <v>861.13748999999996</v>
      </c>
      <c r="G159" s="82">
        <f t="shared" si="59"/>
        <v>861.69539999999995</v>
      </c>
    </row>
    <row r="171" spans="1:7" ht="21" x14ac:dyDescent="0.35">
      <c r="A171" s="4"/>
      <c r="B171" s="22"/>
      <c r="C171" s="22"/>
      <c r="E171" s="62"/>
      <c r="F171" s="62"/>
      <c r="G171" s="21"/>
    </row>
  </sheetData>
  <mergeCells count="30">
    <mergeCell ref="A108:G108"/>
    <mergeCell ref="F109:F112"/>
    <mergeCell ref="A113:G113"/>
    <mergeCell ref="A107:G107"/>
    <mergeCell ref="A2:G2"/>
    <mergeCell ref="A3:G3"/>
    <mergeCell ref="A7:G7"/>
    <mergeCell ref="A8:G8"/>
    <mergeCell ref="A13:G13"/>
    <mergeCell ref="A18:G18"/>
    <mergeCell ref="A23:G23"/>
    <mergeCell ref="A24:G24"/>
    <mergeCell ref="A25:G25"/>
    <mergeCell ref="A106:G106"/>
    <mergeCell ref="F114:F117"/>
    <mergeCell ref="A156:G156"/>
    <mergeCell ref="A141:G141"/>
    <mergeCell ref="A146:G146"/>
    <mergeCell ref="A151:G151"/>
    <mergeCell ref="A140:G140"/>
    <mergeCell ref="A130:G130"/>
    <mergeCell ref="F131:F134"/>
    <mergeCell ref="A135:G135"/>
    <mergeCell ref="F136:F139"/>
    <mergeCell ref="A118:G118"/>
    <mergeCell ref="F119:F122"/>
    <mergeCell ref="F126:F129"/>
    <mergeCell ref="A123:G123"/>
    <mergeCell ref="A124:G124"/>
    <mergeCell ref="A125:G125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2" manualBreakCount="2">
    <brk id="67" max="5" man="1"/>
    <brk id="13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99" t="s">
        <v>0</v>
      </c>
      <c r="B2" s="99"/>
      <c r="C2" s="99"/>
      <c r="D2" s="99"/>
      <c r="E2" s="99"/>
      <c r="F2" s="99"/>
    </row>
    <row r="3" spans="1:21" ht="18.75" x14ac:dyDescent="0.3">
      <c r="A3" s="99" t="s">
        <v>35</v>
      </c>
      <c r="B3" s="99"/>
      <c r="C3" s="99"/>
      <c r="D3" s="99"/>
      <c r="E3" s="99"/>
      <c r="F3" s="99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101" t="s">
        <v>12</v>
      </c>
      <c r="B28" s="95"/>
      <c r="C28" s="95"/>
      <c r="D28" s="95"/>
      <c r="E28" s="95"/>
      <c r="F28" s="101"/>
      <c r="G28" s="24"/>
    </row>
    <row r="29" spans="1:8" ht="16.5" thickBot="1" x14ac:dyDescent="0.3">
      <c r="A29" s="95" t="s">
        <v>13</v>
      </c>
      <c r="B29" s="95"/>
      <c r="C29" s="95"/>
      <c r="D29" s="95"/>
      <c r="E29" s="95"/>
      <c r="F29" s="95"/>
      <c r="G29" s="15"/>
    </row>
    <row r="30" spans="1:8" ht="16.5" thickBot="1" x14ac:dyDescent="0.3">
      <c r="A30" s="100" t="s">
        <v>14</v>
      </c>
      <c r="B30" s="100"/>
      <c r="C30" s="100"/>
      <c r="D30" s="100"/>
      <c r="E30" s="100"/>
      <c r="F30" s="100"/>
      <c r="G30" s="15"/>
    </row>
    <row r="31" spans="1:8" ht="16.5" thickBot="1" x14ac:dyDescent="0.3">
      <c r="A31" s="100" t="s">
        <v>27</v>
      </c>
      <c r="B31" s="100"/>
      <c r="C31" s="100"/>
      <c r="D31" s="100"/>
      <c r="E31" s="100"/>
      <c r="F31" s="100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8" t="s">
        <v>28</v>
      </c>
      <c r="B36" s="89"/>
      <c r="C36" s="89"/>
      <c r="D36" s="89"/>
      <c r="E36" s="89"/>
      <c r="F36" s="90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8" t="s">
        <v>29</v>
      </c>
      <c r="B41" s="89"/>
      <c r="C41" s="89"/>
      <c r="D41" s="89"/>
      <c r="E41" s="89"/>
      <c r="F41" s="90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91" t="s">
        <v>30</v>
      </c>
      <c r="B46" s="91"/>
      <c r="C46" s="91"/>
      <c r="D46" s="91"/>
      <c r="E46" s="91"/>
      <c r="F46" s="91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100" t="s">
        <v>15</v>
      </c>
      <c r="B51" s="100"/>
      <c r="C51" s="100"/>
      <c r="D51" s="100"/>
      <c r="E51" s="100"/>
      <c r="F51" s="100"/>
      <c r="G51" s="15"/>
    </row>
    <row r="52" spans="1:7" ht="16.5" thickBot="1" x14ac:dyDescent="0.3">
      <c r="A52" s="100" t="s">
        <v>27</v>
      </c>
      <c r="B52" s="100"/>
      <c r="C52" s="100"/>
      <c r="D52" s="100"/>
      <c r="E52" s="100"/>
      <c r="F52" s="100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8" t="s">
        <v>28</v>
      </c>
      <c r="B57" s="89"/>
      <c r="C57" s="89"/>
      <c r="D57" s="89"/>
      <c r="E57" s="89"/>
      <c r="F57" s="90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8" t="s">
        <v>29</v>
      </c>
      <c r="B62" s="89"/>
      <c r="C62" s="89"/>
      <c r="D62" s="89"/>
      <c r="E62" s="89"/>
      <c r="F62" s="90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91" t="s">
        <v>30</v>
      </c>
      <c r="B67" s="91"/>
      <c r="C67" s="91"/>
      <c r="D67" s="91"/>
      <c r="E67" s="91"/>
      <c r="F67" s="91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100" t="s">
        <v>16</v>
      </c>
      <c r="B72" s="100"/>
      <c r="C72" s="100"/>
      <c r="D72" s="100"/>
      <c r="E72" s="100"/>
      <c r="F72" s="100"/>
      <c r="G72" s="15"/>
    </row>
    <row r="73" spans="1:7" ht="16.5" thickBot="1" x14ac:dyDescent="0.3">
      <c r="A73" s="100" t="s">
        <v>27</v>
      </c>
      <c r="B73" s="100"/>
      <c r="C73" s="100"/>
      <c r="D73" s="100"/>
      <c r="E73" s="100"/>
      <c r="F73" s="100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8" t="s">
        <v>28</v>
      </c>
      <c r="B78" s="89"/>
      <c r="C78" s="89"/>
      <c r="D78" s="89"/>
      <c r="E78" s="89"/>
      <c r="F78" s="90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8" t="s">
        <v>29</v>
      </c>
      <c r="B83" s="89"/>
      <c r="C83" s="89"/>
      <c r="D83" s="89"/>
      <c r="E83" s="89"/>
      <c r="F83" s="90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91" t="s">
        <v>30</v>
      </c>
      <c r="B88" s="91"/>
      <c r="C88" s="91"/>
      <c r="D88" s="91"/>
      <c r="E88" s="91"/>
      <c r="F88" s="91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95" t="s">
        <v>17</v>
      </c>
      <c r="B93" s="95"/>
      <c r="C93" s="95"/>
      <c r="D93" s="95"/>
      <c r="E93" s="95"/>
      <c r="F93" s="95"/>
      <c r="G93" s="15"/>
    </row>
    <row r="94" spans="1:7" ht="16.5" thickBot="1" x14ac:dyDescent="0.3">
      <c r="A94" s="100" t="s">
        <v>14</v>
      </c>
      <c r="B94" s="100"/>
      <c r="C94" s="100"/>
      <c r="D94" s="100"/>
      <c r="E94" s="100"/>
      <c r="F94" s="100"/>
      <c r="G94" s="15"/>
    </row>
    <row r="95" spans="1:7" ht="16.5" thickBot="1" x14ac:dyDescent="0.3">
      <c r="A95" s="100" t="s">
        <v>27</v>
      </c>
      <c r="B95" s="100"/>
      <c r="C95" s="100"/>
      <c r="D95" s="100"/>
      <c r="E95" s="100"/>
      <c r="F95" s="100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8" t="s">
        <v>28</v>
      </c>
      <c r="B100" s="89"/>
      <c r="C100" s="89"/>
      <c r="D100" s="89"/>
      <c r="E100" s="89"/>
      <c r="F100" s="90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8" t="s">
        <v>29</v>
      </c>
      <c r="B105" s="89"/>
      <c r="C105" s="89"/>
      <c r="D105" s="89"/>
      <c r="E105" s="89"/>
      <c r="F105" s="90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91" t="s">
        <v>30</v>
      </c>
      <c r="B110" s="91"/>
      <c r="C110" s="91"/>
      <c r="D110" s="91"/>
      <c r="E110" s="91"/>
      <c r="F110" s="91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100" t="s">
        <v>18</v>
      </c>
      <c r="B115" s="100"/>
      <c r="C115" s="100"/>
      <c r="D115" s="100"/>
      <c r="E115" s="100"/>
      <c r="F115" s="100"/>
      <c r="G115" s="15"/>
    </row>
    <row r="116" spans="1:7" ht="16.5" thickBot="1" x14ac:dyDescent="0.3">
      <c r="A116" s="100" t="s">
        <v>27</v>
      </c>
      <c r="B116" s="100"/>
      <c r="C116" s="100"/>
      <c r="D116" s="100"/>
      <c r="E116" s="100"/>
      <c r="F116" s="100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8" t="s">
        <v>28</v>
      </c>
      <c r="B121" s="89"/>
      <c r="C121" s="89"/>
      <c r="D121" s="89"/>
      <c r="E121" s="89"/>
      <c r="F121" s="90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8" t="s">
        <v>29</v>
      </c>
      <c r="B126" s="89"/>
      <c r="C126" s="89"/>
      <c r="D126" s="89"/>
      <c r="E126" s="89"/>
      <c r="F126" s="90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91" t="s">
        <v>30</v>
      </c>
      <c r="B131" s="91"/>
      <c r="C131" s="91"/>
      <c r="D131" s="91"/>
      <c r="E131" s="91"/>
      <c r="F131" s="91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95" t="s">
        <v>19</v>
      </c>
      <c r="B136" s="95"/>
      <c r="C136" s="95"/>
      <c r="D136" s="95"/>
      <c r="E136" s="95"/>
      <c r="F136" s="95"/>
      <c r="G136" s="15"/>
    </row>
    <row r="137" spans="1:7" ht="16.5" thickBot="1" x14ac:dyDescent="0.3">
      <c r="A137" s="92" t="s">
        <v>20</v>
      </c>
      <c r="B137" s="92"/>
      <c r="C137" s="92"/>
      <c r="D137" s="92"/>
      <c r="E137" s="92"/>
      <c r="F137" s="92"/>
      <c r="G137" s="15"/>
    </row>
    <row r="138" spans="1:7" ht="16.5" thickBot="1" x14ac:dyDescent="0.3">
      <c r="A138" s="100" t="s">
        <v>27</v>
      </c>
      <c r="B138" s="100"/>
      <c r="C138" s="100"/>
      <c r="D138" s="100"/>
      <c r="E138" s="100"/>
      <c r="F138" s="100"/>
      <c r="G138" s="15"/>
    </row>
    <row r="139" spans="1:7" ht="25.9" customHeight="1" thickBot="1" x14ac:dyDescent="0.3">
      <c r="A139" s="1" t="s">
        <v>8</v>
      </c>
      <c r="B139" s="102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102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102"/>
      <c r="C140" s="14">
        <f t="shared" si="77"/>
        <v>2.3600000000000001E-3</v>
      </c>
      <c r="D140" s="14">
        <f t="shared" si="77"/>
        <v>2.03931</v>
      </c>
      <c r="E140" s="102"/>
      <c r="F140" s="2">
        <v>0</v>
      </c>
      <c r="G140" s="15"/>
    </row>
    <row r="141" spans="1:7" ht="25.9" customHeight="1" thickBot="1" x14ac:dyDescent="0.3">
      <c r="A141" s="1" t="s">
        <v>10</v>
      </c>
      <c r="B141" s="102"/>
      <c r="C141" s="14">
        <f t="shared" si="77"/>
        <v>2.3600000000000001E-3</v>
      </c>
      <c r="D141" s="14">
        <f t="shared" si="77"/>
        <v>3.16018</v>
      </c>
      <c r="E141" s="102"/>
      <c r="F141" s="2">
        <v>0</v>
      </c>
      <c r="G141" s="15"/>
    </row>
    <row r="142" spans="1:7" ht="25.9" customHeight="1" thickBot="1" x14ac:dyDescent="0.3">
      <c r="A142" s="1" t="s">
        <v>11</v>
      </c>
      <c r="B142" s="102"/>
      <c r="C142" s="14">
        <f t="shared" si="77"/>
        <v>2.3600000000000001E-3</v>
      </c>
      <c r="D142" s="14">
        <f t="shared" si="77"/>
        <v>4.1935700000000002</v>
      </c>
      <c r="E142" s="102"/>
      <c r="F142" s="2">
        <v>0</v>
      </c>
      <c r="G142" s="15"/>
    </row>
    <row r="143" spans="1:7" ht="16.5" thickBot="1" x14ac:dyDescent="0.3">
      <c r="A143" s="88" t="s">
        <v>28</v>
      </c>
      <c r="B143" s="89"/>
      <c r="C143" s="89"/>
      <c r="D143" s="89"/>
      <c r="E143" s="89"/>
      <c r="F143" s="90"/>
      <c r="G143" s="15"/>
    </row>
    <row r="144" spans="1:7" ht="25.9" customHeight="1" thickBot="1" x14ac:dyDescent="0.3">
      <c r="A144" s="1" t="s">
        <v>8</v>
      </c>
      <c r="B144" s="102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102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102"/>
      <c r="C145" s="14">
        <f t="shared" si="78"/>
        <v>2.3600000000000001E-3</v>
      </c>
      <c r="D145" s="14">
        <f t="shared" si="78"/>
        <v>2.03931</v>
      </c>
      <c r="E145" s="102"/>
      <c r="F145" s="2">
        <v>0</v>
      </c>
      <c r="G145" s="15"/>
    </row>
    <row r="146" spans="1:7" ht="25.9" customHeight="1" thickBot="1" x14ac:dyDescent="0.3">
      <c r="A146" s="1" t="s">
        <v>10</v>
      </c>
      <c r="B146" s="102"/>
      <c r="C146" s="14">
        <f t="shared" si="78"/>
        <v>2.3600000000000001E-3</v>
      </c>
      <c r="D146" s="14">
        <f t="shared" si="78"/>
        <v>3.16018</v>
      </c>
      <c r="E146" s="102"/>
      <c r="F146" s="2">
        <v>0</v>
      </c>
      <c r="G146" s="15"/>
    </row>
    <row r="147" spans="1:7" ht="25.9" customHeight="1" thickBot="1" x14ac:dyDescent="0.3">
      <c r="A147" s="1" t="s">
        <v>11</v>
      </c>
      <c r="B147" s="102"/>
      <c r="C147" s="14">
        <f t="shared" si="78"/>
        <v>2.3600000000000001E-3</v>
      </c>
      <c r="D147" s="14">
        <f t="shared" si="78"/>
        <v>4.1935700000000002</v>
      </c>
      <c r="E147" s="102"/>
      <c r="F147" s="2">
        <v>0</v>
      </c>
      <c r="G147" s="15"/>
    </row>
    <row r="148" spans="1:7" ht="16.5" thickBot="1" x14ac:dyDescent="0.3">
      <c r="A148" s="88" t="s">
        <v>29</v>
      </c>
      <c r="B148" s="89"/>
      <c r="C148" s="89"/>
      <c r="D148" s="89"/>
      <c r="E148" s="89"/>
      <c r="F148" s="90"/>
      <c r="G148" s="15"/>
    </row>
    <row r="149" spans="1:7" ht="25.9" customHeight="1" thickBot="1" x14ac:dyDescent="0.3">
      <c r="A149" s="1" t="s">
        <v>8</v>
      </c>
      <c r="B149" s="102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102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102"/>
      <c r="C150" s="14">
        <f t="shared" si="79"/>
        <v>2.3600000000000001E-3</v>
      </c>
      <c r="D150" s="14">
        <f t="shared" si="79"/>
        <v>2.03931</v>
      </c>
      <c r="E150" s="102"/>
      <c r="F150" s="2">
        <v>0</v>
      </c>
      <c r="G150" s="15"/>
    </row>
    <row r="151" spans="1:7" ht="25.9" customHeight="1" thickBot="1" x14ac:dyDescent="0.3">
      <c r="A151" s="1" t="s">
        <v>10</v>
      </c>
      <c r="B151" s="102"/>
      <c r="C151" s="14">
        <f t="shared" si="79"/>
        <v>2.3600000000000001E-3</v>
      </c>
      <c r="D151" s="14">
        <f t="shared" si="79"/>
        <v>3.16018</v>
      </c>
      <c r="E151" s="102"/>
      <c r="F151" s="2">
        <v>0</v>
      </c>
      <c r="G151" s="15"/>
    </row>
    <row r="152" spans="1:7" ht="25.9" customHeight="1" thickBot="1" x14ac:dyDescent="0.3">
      <c r="A152" s="1" t="s">
        <v>11</v>
      </c>
      <c r="B152" s="102"/>
      <c r="C152" s="14">
        <f t="shared" si="79"/>
        <v>2.3600000000000001E-3</v>
      </c>
      <c r="D152" s="14">
        <f t="shared" si="79"/>
        <v>4.1935700000000002</v>
      </c>
      <c r="E152" s="102"/>
      <c r="F152" s="2">
        <v>0</v>
      </c>
      <c r="G152" s="15"/>
    </row>
    <row r="153" spans="1:7" ht="16.5" thickBot="1" x14ac:dyDescent="0.3">
      <c r="A153" s="91" t="s">
        <v>30</v>
      </c>
      <c r="B153" s="91"/>
      <c r="C153" s="91"/>
      <c r="D153" s="91"/>
      <c r="E153" s="91"/>
      <c r="F153" s="91"/>
      <c r="G153" s="15"/>
    </row>
    <row r="154" spans="1:7" ht="25.15" customHeight="1" thickBot="1" x14ac:dyDescent="0.3">
      <c r="A154" s="1" t="s">
        <v>8</v>
      </c>
      <c r="B154" s="102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102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102"/>
      <c r="C155" s="14">
        <f t="shared" si="80"/>
        <v>2.3600000000000001E-3</v>
      </c>
      <c r="D155" s="14">
        <f t="shared" si="80"/>
        <v>2.03931</v>
      </c>
      <c r="E155" s="102"/>
      <c r="F155" s="2">
        <v>0</v>
      </c>
      <c r="G155" s="15"/>
    </row>
    <row r="156" spans="1:7" ht="25.15" customHeight="1" thickBot="1" x14ac:dyDescent="0.3">
      <c r="A156" s="1" t="s">
        <v>10</v>
      </c>
      <c r="B156" s="102"/>
      <c r="C156" s="14">
        <f t="shared" si="80"/>
        <v>2.3600000000000001E-3</v>
      </c>
      <c r="D156" s="14">
        <f t="shared" si="80"/>
        <v>3.16018</v>
      </c>
      <c r="E156" s="102"/>
      <c r="F156" s="2">
        <v>0</v>
      </c>
      <c r="G156" s="15"/>
    </row>
    <row r="157" spans="1:7" ht="25.15" customHeight="1" thickBot="1" x14ac:dyDescent="0.3">
      <c r="A157" s="1" t="s">
        <v>11</v>
      </c>
      <c r="B157" s="102"/>
      <c r="C157" s="14">
        <f t="shared" si="80"/>
        <v>2.3600000000000001E-3</v>
      </c>
      <c r="D157" s="14">
        <f t="shared" si="80"/>
        <v>4.1935700000000002</v>
      </c>
      <c r="E157" s="102"/>
      <c r="F157" s="2">
        <v>0</v>
      </c>
      <c r="G157" s="15"/>
    </row>
    <row r="158" spans="1:7" ht="16.5" thickBot="1" x14ac:dyDescent="0.3">
      <c r="A158" s="92" t="s">
        <v>22</v>
      </c>
      <c r="B158" s="92"/>
      <c r="C158" s="92"/>
      <c r="D158" s="92"/>
      <c r="E158" s="92"/>
      <c r="F158" s="92"/>
      <c r="G158" s="15"/>
    </row>
    <row r="159" spans="1:7" ht="16.5" thickBot="1" x14ac:dyDescent="0.3">
      <c r="A159" s="100" t="s">
        <v>27</v>
      </c>
      <c r="B159" s="100"/>
      <c r="C159" s="100"/>
      <c r="D159" s="100"/>
      <c r="E159" s="100"/>
      <c r="F159" s="100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8" t="s">
        <v>28</v>
      </c>
      <c r="B164" s="89"/>
      <c r="C164" s="89"/>
      <c r="D164" s="89"/>
      <c r="E164" s="89"/>
      <c r="F164" s="90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8" t="s">
        <v>29</v>
      </c>
      <c r="B169" s="89"/>
      <c r="C169" s="89"/>
      <c r="D169" s="89"/>
      <c r="E169" s="89"/>
      <c r="F169" s="90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91" t="s">
        <v>30</v>
      </c>
      <c r="B174" s="91"/>
      <c r="C174" s="91"/>
      <c r="D174" s="91"/>
      <c r="E174" s="91"/>
      <c r="F174" s="91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95" t="s">
        <v>23</v>
      </c>
      <c r="B179" s="95"/>
      <c r="C179" s="95"/>
      <c r="D179" s="95"/>
      <c r="E179" s="95"/>
      <c r="F179" s="95"/>
      <c r="G179" s="15"/>
    </row>
    <row r="180" spans="1:7" ht="16.5" thickBot="1" x14ac:dyDescent="0.3">
      <c r="A180" s="92" t="s">
        <v>24</v>
      </c>
      <c r="B180" s="92"/>
      <c r="C180" s="92"/>
      <c r="D180" s="92"/>
      <c r="E180" s="92"/>
      <c r="F180" s="92"/>
      <c r="G180" s="15"/>
    </row>
    <row r="181" spans="1:7" ht="16.5" thickBot="1" x14ac:dyDescent="0.3">
      <c r="A181" s="100" t="s">
        <v>27</v>
      </c>
      <c r="B181" s="100"/>
      <c r="C181" s="100"/>
      <c r="D181" s="100"/>
      <c r="E181" s="100"/>
      <c r="F181" s="100"/>
      <c r="G181" s="15"/>
    </row>
    <row r="182" spans="1:7" ht="25.9" customHeight="1" thickBot="1" x14ac:dyDescent="0.3">
      <c r="A182" s="1" t="s">
        <v>8</v>
      </c>
      <c r="B182" s="102" t="s">
        <v>25</v>
      </c>
      <c r="C182" s="14">
        <f>C157</f>
        <v>2.3600000000000001E-3</v>
      </c>
      <c r="D182" s="14">
        <v>8.8459999999999997E-2</v>
      </c>
      <c r="E182" s="102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102"/>
      <c r="C183" s="14">
        <f>C182</f>
        <v>2.3600000000000001E-3</v>
      </c>
      <c r="D183" s="14">
        <v>0.15447</v>
      </c>
      <c r="E183" s="102"/>
      <c r="F183" s="2">
        <v>0</v>
      </c>
      <c r="G183" s="15"/>
    </row>
    <row r="184" spans="1:7" ht="25.9" customHeight="1" thickBot="1" x14ac:dyDescent="0.3">
      <c r="A184" s="1" t="s">
        <v>10</v>
      </c>
      <c r="B184" s="102"/>
      <c r="C184" s="14">
        <f>C183</f>
        <v>2.3600000000000001E-3</v>
      </c>
      <c r="D184" s="14">
        <v>0.37224000000000002</v>
      </c>
      <c r="E184" s="102"/>
      <c r="F184" s="2">
        <v>0</v>
      </c>
      <c r="G184" s="15"/>
    </row>
    <row r="185" spans="1:7" ht="25.9" customHeight="1" thickBot="1" x14ac:dyDescent="0.3">
      <c r="A185" s="1" t="s">
        <v>11</v>
      </c>
      <c r="B185" s="102"/>
      <c r="C185" s="14">
        <f>C184</f>
        <v>2.3600000000000001E-3</v>
      </c>
      <c r="D185" s="14">
        <v>1.0826</v>
      </c>
      <c r="E185" s="102"/>
      <c r="F185" s="2">
        <v>0</v>
      </c>
      <c r="G185" s="15"/>
    </row>
    <row r="186" spans="1:7" ht="16.5" thickBot="1" x14ac:dyDescent="0.3">
      <c r="A186" s="88" t="s">
        <v>28</v>
      </c>
      <c r="B186" s="89"/>
      <c r="C186" s="89"/>
      <c r="D186" s="89"/>
      <c r="E186" s="89"/>
      <c r="F186" s="90"/>
      <c r="G186" s="15"/>
    </row>
    <row r="187" spans="1:7" ht="24.6" customHeight="1" thickBot="1" x14ac:dyDescent="0.3">
      <c r="A187" s="1" t="s">
        <v>8</v>
      </c>
      <c r="B187" s="102" t="s">
        <v>25</v>
      </c>
      <c r="C187" s="14">
        <f>C185</f>
        <v>2.3600000000000001E-3</v>
      </c>
      <c r="D187" s="14">
        <f>D182</f>
        <v>8.8459999999999997E-2</v>
      </c>
      <c r="E187" s="102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102"/>
      <c r="C188" s="14">
        <f>C187</f>
        <v>2.3600000000000001E-3</v>
      </c>
      <c r="D188" s="14">
        <f>D183</f>
        <v>0.15447</v>
      </c>
      <c r="E188" s="102"/>
      <c r="F188" s="2">
        <v>0</v>
      </c>
      <c r="G188" s="15"/>
    </row>
    <row r="189" spans="1:7" ht="24.6" customHeight="1" thickBot="1" x14ac:dyDescent="0.3">
      <c r="A189" s="1" t="s">
        <v>10</v>
      </c>
      <c r="B189" s="102"/>
      <c r="C189" s="14">
        <f>C188</f>
        <v>2.3600000000000001E-3</v>
      </c>
      <c r="D189" s="14">
        <f>D184</f>
        <v>0.37224000000000002</v>
      </c>
      <c r="E189" s="102"/>
      <c r="F189" s="2">
        <v>0</v>
      </c>
      <c r="G189" s="15"/>
    </row>
    <row r="190" spans="1:7" ht="24.6" customHeight="1" thickBot="1" x14ac:dyDescent="0.3">
      <c r="A190" s="1" t="s">
        <v>11</v>
      </c>
      <c r="B190" s="102"/>
      <c r="C190" s="14">
        <f>C189</f>
        <v>2.3600000000000001E-3</v>
      </c>
      <c r="D190" s="14">
        <f>D185</f>
        <v>1.0826</v>
      </c>
      <c r="E190" s="102"/>
      <c r="F190" s="2">
        <v>0</v>
      </c>
      <c r="G190" s="15"/>
    </row>
    <row r="191" spans="1:7" ht="16.5" thickBot="1" x14ac:dyDescent="0.3">
      <c r="A191" s="88" t="s">
        <v>29</v>
      </c>
      <c r="B191" s="89"/>
      <c r="C191" s="89"/>
      <c r="D191" s="89"/>
      <c r="E191" s="89"/>
      <c r="F191" s="90"/>
      <c r="G191" s="15"/>
    </row>
    <row r="192" spans="1:7" ht="26.45" customHeight="1" thickBot="1" x14ac:dyDescent="0.3">
      <c r="A192" s="1" t="s">
        <v>8</v>
      </c>
      <c r="B192" s="102" t="s">
        <v>25</v>
      </c>
      <c r="C192" s="14">
        <f>C190</f>
        <v>2.3600000000000001E-3</v>
      </c>
      <c r="D192" s="14">
        <f>D187</f>
        <v>8.8459999999999997E-2</v>
      </c>
      <c r="E192" s="102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102"/>
      <c r="C193" s="14">
        <f>C188</f>
        <v>2.3600000000000001E-3</v>
      </c>
      <c r="D193" s="14">
        <f>D188</f>
        <v>0.15447</v>
      </c>
      <c r="E193" s="102"/>
      <c r="F193" s="2">
        <v>0</v>
      </c>
      <c r="G193" s="15"/>
    </row>
    <row r="194" spans="1:7" ht="26.45" customHeight="1" thickBot="1" x14ac:dyDescent="0.3">
      <c r="A194" s="1" t="s">
        <v>10</v>
      </c>
      <c r="B194" s="102"/>
      <c r="C194" s="14">
        <f>C189</f>
        <v>2.3600000000000001E-3</v>
      </c>
      <c r="D194" s="14">
        <f>D189</f>
        <v>0.37224000000000002</v>
      </c>
      <c r="E194" s="102"/>
      <c r="F194" s="2">
        <v>0</v>
      </c>
      <c r="G194" s="15"/>
    </row>
    <row r="195" spans="1:7" ht="26.45" customHeight="1" thickBot="1" x14ac:dyDescent="0.3">
      <c r="A195" s="1" t="s">
        <v>11</v>
      </c>
      <c r="B195" s="102"/>
      <c r="C195" s="14">
        <f>C190</f>
        <v>2.3600000000000001E-3</v>
      </c>
      <c r="D195" s="14">
        <f>D190</f>
        <v>1.0826</v>
      </c>
      <c r="E195" s="102"/>
      <c r="F195" s="2">
        <v>0</v>
      </c>
      <c r="G195" s="15"/>
    </row>
    <row r="196" spans="1:7" ht="16.5" thickBot="1" x14ac:dyDescent="0.3">
      <c r="A196" s="91" t="s">
        <v>30</v>
      </c>
      <c r="B196" s="91"/>
      <c r="C196" s="91"/>
      <c r="D196" s="91"/>
      <c r="E196" s="91"/>
      <c r="F196" s="91"/>
      <c r="G196" s="15"/>
    </row>
    <row r="197" spans="1:7" ht="24" customHeight="1" thickBot="1" x14ac:dyDescent="0.3">
      <c r="A197" s="1" t="s">
        <v>8</v>
      </c>
      <c r="B197" s="102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102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102"/>
      <c r="C198" s="14">
        <f t="shared" si="89"/>
        <v>2.3600000000000001E-3</v>
      </c>
      <c r="D198" s="14">
        <f t="shared" si="89"/>
        <v>0.15447</v>
      </c>
      <c r="E198" s="102"/>
      <c r="F198" s="2">
        <v>0</v>
      </c>
      <c r="G198" s="15"/>
    </row>
    <row r="199" spans="1:7" ht="24" customHeight="1" thickBot="1" x14ac:dyDescent="0.3">
      <c r="A199" s="1" t="s">
        <v>10</v>
      </c>
      <c r="B199" s="102"/>
      <c r="C199" s="14">
        <f t="shared" si="89"/>
        <v>2.3600000000000001E-3</v>
      </c>
      <c r="D199" s="14">
        <f t="shared" si="89"/>
        <v>0.37224000000000002</v>
      </c>
      <c r="E199" s="102"/>
      <c r="F199" s="2">
        <v>0</v>
      </c>
      <c r="G199" s="15"/>
    </row>
    <row r="200" spans="1:7" ht="24" customHeight="1" thickBot="1" x14ac:dyDescent="0.3">
      <c r="A200" s="1" t="s">
        <v>11</v>
      </c>
      <c r="B200" s="102"/>
      <c r="C200" s="14">
        <f t="shared" si="89"/>
        <v>2.3600000000000001E-3</v>
      </c>
      <c r="D200" s="14">
        <f t="shared" si="89"/>
        <v>1.0826</v>
      </c>
      <c r="E200" s="102"/>
      <c r="F200" s="2">
        <v>0</v>
      </c>
      <c r="G200" s="15"/>
    </row>
    <row r="201" spans="1:7" ht="16.5" thickBot="1" x14ac:dyDescent="0.3">
      <c r="A201" s="92" t="s">
        <v>22</v>
      </c>
      <c r="B201" s="92"/>
      <c r="C201" s="92"/>
      <c r="D201" s="92"/>
      <c r="E201" s="92"/>
      <c r="F201" s="92"/>
      <c r="G201" s="15"/>
    </row>
    <row r="202" spans="1:7" ht="16.5" thickBot="1" x14ac:dyDescent="0.3">
      <c r="A202" s="100" t="s">
        <v>27</v>
      </c>
      <c r="B202" s="100"/>
      <c r="C202" s="100"/>
      <c r="D202" s="100"/>
      <c r="E202" s="100"/>
      <c r="F202" s="100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8" t="s">
        <v>28</v>
      </c>
      <c r="B207" s="89"/>
      <c r="C207" s="89"/>
      <c r="D207" s="89"/>
      <c r="E207" s="89"/>
      <c r="F207" s="90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8" t="s">
        <v>29</v>
      </c>
      <c r="B212" s="89"/>
      <c r="C212" s="89"/>
      <c r="D212" s="89"/>
      <c r="E212" s="89"/>
      <c r="F212" s="90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91" t="s">
        <v>30</v>
      </c>
      <c r="B217" s="91"/>
      <c r="C217" s="91"/>
      <c r="D217" s="91"/>
      <c r="E217" s="91"/>
      <c r="F217" s="91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92" t="s">
        <v>26</v>
      </c>
      <c r="B222" s="92"/>
      <c r="C222" s="92"/>
      <c r="D222" s="92"/>
      <c r="E222" s="92"/>
      <c r="F222" s="92"/>
      <c r="G222" s="15"/>
    </row>
    <row r="223" spans="1:7" ht="16.5" thickBot="1" x14ac:dyDescent="0.3">
      <c r="A223" s="100" t="s">
        <v>27</v>
      </c>
      <c r="B223" s="100"/>
      <c r="C223" s="100"/>
      <c r="D223" s="100"/>
      <c r="E223" s="100"/>
      <c r="F223" s="100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8" t="s">
        <v>28</v>
      </c>
      <c r="B228" s="89"/>
      <c r="C228" s="89"/>
      <c r="D228" s="89"/>
      <c r="E228" s="89"/>
      <c r="F228" s="90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8" t="s">
        <v>29</v>
      </c>
      <c r="B233" s="89"/>
      <c r="C233" s="89"/>
      <c r="D233" s="89"/>
      <c r="E233" s="89"/>
      <c r="F233" s="90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91" t="s">
        <v>30</v>
      </c>
      <c r="B238" s="91"/>
      <c r="C238" s="91"/>
      <c r="D238" s="91"/>
      <c r="E238" s="91"/>
      <c r="F238" s="91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2025-01-13T14:52:58Z</dcterms:modified>
</cp:coreProperties>
</file>