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C997ADD4-D099-42CA-88ED-F8CA6267E859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апрель" sheetId="1" r:id="rId1"/>
  </sheets>
  <definedNames>
    <definedName name="Print_Area" localSheetId="0">апрель!$A$3:$K$13</definedName>
    <definedName name="Дата_Печати" localSheetId="0">апрель!$A$3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апрель!$A$6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H25" i="1"/>
  <c r="I25" i="1"/>
  <c r="J25" i="1"/>
  <c r="G24" i="1"/>
  <c r="H24" i="1"/>
  <c r="D25" i="1"/>
  <c r="E25" i="1"/>
  <c r="C25" i="1"/>
  <c r="B24" i="1"/>
  <c r="F25" i="1" l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G11" i="1" l="1"/>
  <c r="G25" i="1" s="1"/>
  <c r="B15" i="1" l="1"/>
  <c r="G15" i="1" s="1"/>
  <c r="H15" i="1"/>
  <c r="I15" i="1"/>
  <c r="J15" i="1"/>
  <c r="K15" i="1"/>
  <c r="K11" i="1"/>
  <c r="K25" i="1" s="1"/>
  <c r="H11" i="1"/>
  <c r="I11" i="1"/>
  <c r="J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<sst xmlns="http://schemas.openxmlformats.org/spreadsheetml/2006/main" count="36" uniqueCount="30">
  <si>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</si>
  <si>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</si>
  <si>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</si>
  <si>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</si>
  <si>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</si>
  <si>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</si>
  <si>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</si>
  <si>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</si>
  <si>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</si>
  <si>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</si>
  <si>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</si>
  <si>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</si>
  <si>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</si>
  <si>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</si>
  <si>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</si>
  <si>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</si>
  <si>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</si>
  <si>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</si>
  <si>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</si>
  <si>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</si>
  <si>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</si>
  <si>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</si>
  <si>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</si>
  <si>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</si>
  <si>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</si>
  <si>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</si>
  <si>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</si>
  <si>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</si>
  <si>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апрель 2025</t>
  </si>
  <si>
    <t>Публичное акционерное общество «Россети Юг»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</si>
</sst>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10740346</v>
      </c>
      <c r="C11" s="2">
        <v>490116</v>
      </c>
      <c r="D11" s="2">
        <v>669943</v>
      </c>
      <c r="E11" s="2">
        <v>3490227</v>
      </c>
      <c r="F11" s="28">
        <v>6090060</v>
      </c>
      <c r="G11" s="21">
        <f>B11</f>
        <v>10740346</v>
      </c>
      <c r="H11" s="21">
        <f t="shared" ref="H11:K24" si="0">C11</f>
        <v>490116</v>
      </c>
      <c r="I11" s="21">
        <f t="shared" si="0"/>
        <v>669943</v>
      </c>
      <c r="J11" s="21">
        <f t="shared" si="0"/>
        <v>3490227</v>
      </c>
      <c r="K11" s="21">
        <f t="shared" si="0"/>
        <v>6090060</v>
      </c>
    </row>
    <row r="12" spans="1:95" ht="13.5" customHeight="1" x14ac:dyDescent="0.2">
      <c r="A12" s="15" t="s">
        <v>15</v>
      </c>
      <c r="B12" s="21">
        <f>C12+D12+E12+F12</f>
        <v>3165954</v>
      </c>
      <c r="C12" s="2">
        <v>2107127</v>
      </c>
      <c r="D12" s="2">
        <v>406660</v>
      </c>
      <c r="E12" s="19">
        <v>499126</v>
      </c>
      <c r="F12" s="19">
        <v>153041</v>
      </c>
      <c r="G12" s="21">
        <f>B12</f>
        <v>3165954</v>
      </c>
      <c r="H12" s="21">
        <f t="shared" si="0"/>
        <v>2107127</v>
      </c>
      <c r="I12" s="21">
        <f t="shared" ref="I12:I17" si="1">D12</f>
        <v>406660</v>
      </c>
      <c r="J12" s="21">
        <f t="shared" ref="J12:J17" si="2">E12</f>
        <v>499126</v>
      </c>
      <c r="K12" s="21">
        <f t="shared" ref="K12:K17" si="3">F12</f>
        <v>153041</v>
      </c>
    </row>
    <row r="13" spans="1:95" ht="13.5" customHeight="1" x14ac:dyDescent="0.2">
      <c r="A13" s="15" t="s">
        <v>21</v>
      </c>
      <c r="B13" s="21">
        <f>C13+D13+E13+F13</f>
        <v>203299</v>
      </c>
      <c r="C13" s="2">
        <v>0</v>
      </c>
      <c r="D13" s="2">
        <v>203299</v>
      </c>
      <c r="E13" s="2">
        <v>0</v>
      </c>
      <c r="F13" s="2">
        <v>0</v>
      </c>
      <c r="G13" s="21">
        <f t="shared" ref="G13:G17" si="4">B13</f>
        <v>203299</v>
      </c>
      <c r="H13" s="21">
        <f t="shared" si="0"/>
        <v>0</v>
      </c>
      <c r="I13" s="21">
        <f t="shared" si="1"/>
        <v>203299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338674</v>
      </c>
      <c r="C14" s="2">
        <v>0</v>
      </c>
      <c r="D14" s="2">
        <v>0</v>
      </c>
      <c r="E14" s="2">
        <v>323898</v>
      </c>
      <c r="F14" s="2">
        <v>14776</v>
      </c>
      <c r="G14" s="21">
        <f t="shared" si="4"/>
        <v>338674</v>
      </c>
      <c r="H14" s="21">
        <f t="shared" si="0"/>
        <v>0</v>
      </c>
      <c r="I14" s="21">
        <v>0</v>
      </c>
      <c r="J14" s="21">
        <f t="shared" ref="J14" si="5">E14</f>
        <v>323898</v>
      </c>
      <c r="K14" s="21">
        <f t="shared" ref="K14" si="6">F14</f>
        <v>14776</v>
      </c>
    </row>
    <row r="15" spans="1:95" ht="13.5" customHeight="1" x14ac:dyDescent="0.2">
      <c r="A15" s="16" t="s">
        <v>17</v>
      </c>
      <c r="B15" s="21">
        <f t="shared" ref="B15:B17" si="7">C15+D15+E15+F15</f>
        <v>27604</v>
      </c>
      <c r="C15" s="2">
        <v>0</v>
      </c>
      <c r="D15" s="2">
        <v>0</v>
      </c>
      <c r="E15" s="2">
        <v>18970</v>
      </c>
      <c r="F15" s="2">
        <v>8634</v>
      </c>
      <c r="G15" s="21">
        <f t="shared" si="4"/>
        <v>27604</v>
      </c>
      <c r="H15" s="21">
        <f t="shared" si="0"/>
        <v>0</v>
      </c>
      <c r="I15" s="21">
        <f t="shared" si="1"/>
        <v>0</v>
      </c>
      <c r="J15" s="21">
        <f t="shared" si="2"/>
        <v>18970</v>
      </c>
      <c r="K15" s="21">
        <f t="shared" si="3"/>
        <v>8634</v>
      </c>
    </row>
    <row r="16" spans="1:95" ht="13.5" customHeight="1" x14ac:dyDescent="0.2">
      <c r="A16" s="16" t="s">
        <v>18</v>
      </c>
      <c r="B16" s="21">
        <f t="shared" si="7"/>
        <v>7150</v>
      </c>
      <c r="C16" s="2">
        <v>0</v>
      </c>
      <c r="D16" s="2">
        <v>0</v>
      </c>
      <c r="E16" s="2">
        <v>0</v>
      </c>
      <c r="F16" s="2">
        <v>7150</v>
      </c>
      <c r="G16" s="21">
        <f t="shared" si="4"/>
        <v>7150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7150</v>
      </c>
    </row>
    <row r="17" spans="1:95" ht="13.5" customHeight="1" x14ac:dyDescent="0.2">
      <c r="A17" s="16" t="s">
        <v>19</v>
      </c>
      <c r="B17" s="21">
        <f t="shared" si="7"/>
        <v>133</v>
      </c>
      <c r="C17" s="2">
        <v>0</v>
      </c>
      <c r="D17" s="2">
        <v>0</v>
      </c>
      <c r="E17" s="2">
        <v>119</v>
      </c>
      <c r="F17" s="2">
        <v>14</v>
      </c>
      <c r="G17" s="21">
        <f t="shared" si="4"/>
        <v>133</v>
      </c>
      <c r="H17" s="21">
        <f t="shared" si="0"/>
        <v>0</v>
      </c>
      <c r="I17" s="21">
        <f t="shared" si="1"/>
        <v>0</v>
      </c>
      <c r="J17" s="21">
        <f t="shared" si="2"/>
        <v>119</v>
      </c>
      <c r="K17" s="21">
        <f t="shared" si="3"/>
        <v>14</v>
      </c>
    </row>
    <row r="18" spans="1:95" ht="13.5" customHeight="1" x14ac:dyDescent="0.2">
      <c r="A18" s="16" t="s">
        <v>23</v>
      </c>
      <c r="B18" s="21">
        <f t="shared" ref="B18:B24" si="8">C18+D18+E18+F18</f>
        <v>176911</v>
      </c>
      <c r="C18" s="2">
        <v>0</v>
      </c>
      <c r="D18" s="2">
        <v>0</v>
      </c>
      <c r="E18" s="2">
        <v>172218</v>
      </c>
      <c r="F18" s="2">
        <v>4693</v>
      </c>
      <c r="G18" s="21">
        <f t="shared" ref="G18:G21" si="9">B18</f>
        <v>176911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172218</v>
      </c>
      <c r="K18" s="21">
        <f t="shared" ref="K18:K23" si="12">F18</f>
        <v>4693</v>
      </c>
    </row>
    <row r="19" spans="1:95" ht="13.5" customHeight="1" x14ac:dyDescent="0.2">
      <c r="A19" s="16" t="s">
        <v>24</v>
      </c>
      <c r="B19" s="21">
        <f t="shared" si="8"/>
        <v>4751</v>
      </c>
      <c r="C19" s="2">
        <v>0</v>
      </c>
      <c r="D19" s="2">
        <v>0</v>
      </c>
      <c r="E19" s="2">
        <v>4751</v>
      </c>
      <c r="F19" s="2">
        <v>0</v>
      </c>
      <c r="G19" s="21">
        <f t="shared" si="9"/>
        <v>4751</v>
      </c>
      <c r="H19" s="21">
        <f t="shared" si="0"/>
        <v>0</v>
      </c>
      <c r="I19" s="21"/>
      <c r="J19" s="21">
        <f t="shared" si="11"/>
        <v>4751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351651</v>
      </c>
      <c r="C20" s="2">
        <v>0</v>
      </c>
      <c r="D20" s="2">
        <v>0</v>
      </c>
      <c r="E20" s="2">
        <v>351651</v>
      </c>
      <c r="F20" s="2">
        <v>0</v>
      </c>
      <c r="G20" s="21">
        <f t="shared" si="9"/>
        <v>351651</v>
      </c>
      <c r="H20" s="21">
        <f t="shared" si="0"/>
        <v>0</v>
      </c>
      <c r="I20" s="21">
        <v>0</v>
      </c>
      <c r="J20" s="21">
        <f t="shared" si="11"/>
        <v>351651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438884</v>
      </c>
      <c r="C21" s="2">
        <v>0</v>
      </c>
      <c r="D21" s="2">
        <v>0</v>
      </c>
      <c r="E21" s="2">
        <v>438884</v>
      </c>
      <c r="F21" s="2">
        <v>0</v>
      </c>
      <c r="G21" s="21">
        <f t="shared" si="9"/>
        <v>438884</v>
      </c>
      <c r="H21" s="21">
        <f t="shared" si="0"/>
        <v>0</v>
      </c>
      <c r="I21" s="21">
        <v>0</v>
      </c>
      <c r="J21" s="21">
        <f t="shared" si="11"/>
        <v>438884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20517</v>
      </c>
      <c r="C22" s="2">
        <v>0</v>
      </c>
      <c r="D22" s="2">
        <v>0</v>
      </c>
      <c r="E22" s="2">
        <v>20517</v>
      </c>
      <c r="F22" s="2">
        <v>0</v>
      </c>
      <c r="G22" s="21">
        <f t="shared" ref="G22:G24" si="13">B22</f>
        <v>20517</v>
      </c>
      <c r="H22" s="21">
        <f t="shared" si="0"/>
        <v>0</v>
      </c>
      <c r="I22" s="21">
        <v>0</v>
      </c>
      <c r="J22" s="21">
        <f t="shared" ref="J22" si="14">E22</f>
        <v>20517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1205961</v>
      </c>
      <c r="C23" s="2">
        <v>1110398</v>
      </c>
      <c r="D23" s="2">
        <v>0</v>
      </c>
      <c r="E23" s="2">
        <v>0</v>
      </c>
      <c r="F23" s="2">
        <v>95563</v>
      </c>
      <c r="G23" s="21">
        <f t="shared" si="13"/>
        <v>1205961</v>
      </c>
      <c r="H23" s="21">
        <f t="shared" si="0"/>
        <v>1110398</v>
      </c>
      <c r="I23" s="21">
        <v>0</v>
      </c>
      <c r="J23" s="21">
        <f t="shared" ref="J23" si="15">E23</f>
        <v>0</v>
      </c>
      <c r="K23" s="21">
        <f t="shared" si="12"/>
        <v>95563</v>
      </c>
    </row>
    <row r="24" spans="1:95" ht="13.5" customHeight="1" x14ac:dyDescent="0.2">
      <c r="A24" s="16" t="s">
        <v>29</v>
      </c>
      <c r="B24" s="21">
        <f t="shared" si="8"/>
        <v>11727607</v>
      </c>
      <c r="C24" s="2">
        <v>11727607</v>
      </c>
      <c r="D24" s="2">
        <v>0</v>
      </c>
      <c r="E24" s="2">
        <v>0</v>
      </c>
      <c r="F24" s="2">
        <v>0</v>
      </c>
      <c r="G24" s="21">
        <f t="shared" si="13"/>
        <v>11727607</v>
      </c>
      <c r="H24" s="21">
        <f t="shared" si="0"/>
        <v>11727607</v>
      </c>
      <c r="I24" s="21"/>
      <c r="J24" s="21"/>
      <c r="K24" s="21"/>
    </row>
    <row r="25" spans="1:95" ht="13.5" customHeight="1" x14ac:dyDescent="0.2">
      <c r="A25" s="17" t="s">
        <v>20</v>
      </c>
      <c r="B25" s="2">
        <v>28409442</v>
      </c>
      <c r="C25" s="21">
        <f>SUM(C11:C24)</f>
        <v>15435248</v>
      </c>
      <c r="D25" s="21">
        <f t="shared" ref="D25:E25" si="16">SUM(D11:D24)</f>
        <v>1279902</v>
      </c>
      <c r="E25" s="21">
        <f t="shared" si="16"/>
        <v>5320361</v>
      </c>
      <c r="F25" s="21">
        <f>B25-E25-D25-C25</f>
        <v>6373931</v>
      </c>
      <c r="G25" s="21">
        <f>SUM(G11:G24)</f>
        <v>28409442</v>
      </c>
      <c r="H25" s="21">
        <f t="shared" ref="H25:K25" si="17">SUM(H11:H24)</f>
        <v>15435248</v>
      </c>
      <c r="I25" s="21">
        <f t="shared" si="17"/>
        <v>1279902</v>
      </c>
      <c r="J25" s="21">
        <f t="shared" si="17"/>
        <v>5320361</v>
      </c>
      <c r="K25" s="21">
        <f t="shared" si="17"/>
        <v>6373931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3:K20 H18:H24 K19:K24 G20:G24 J20:J24 A21:K24 B11:B12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апрель</vt:lpstr>
      <vt:lpstr>апрель!Print_Area</vt:lpstr>
      <vt:lpstr>апрель!Дата_Печати</vt:lpstr>
      <vt:lpstr>апрель!Наименование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2025-07-29T06:24:36Z</dcterms:modified>
</cp:coreProperties>
</file>