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344" tabRatio="894" activeTab="0"/>
  </bookViews>
  <sheets>
    <sheet name="п.23(а)" sheetId="1" r:id="rId1"/>
  </sheets>
  <definedNames>
    <definedName name="_xlnm.Print_Area" localSheetId="0">'п.23(а)'!$A$1:$O$19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<sst xmlns="http://schemas.openxmlformats.org/spreadsheetml/2006/main" count="25" uniqueCount="25">
  <si>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№ п.п.</t>
  </si>
  <si>
    <t>1.</t>
  </si>
  <si>
    <t>в том числе:</t>
  </si>
  <si>
    <t xml:space="preserve"> 1.1</t>
  </si>
  <si>
    <t xml:space="preserve"> 1.2</t>
  </si>
  <si>
    <t>2.</t>
  </si>
  <si>
    <t>Поставщик электрической энергии (мощности)</t>
  </si>
  <si>
    <t>Объем поставки электрической энерии (тыс.кВт.ч.)</t>
  </si>
  <si>
    <t>об объемах  покупки электрической энергии (мощности) на розничном рынке электроэнергии:</t>
  </si>
  <si>
    <t xml:space="preserve">ИНФОРМАЦИЯ (в соответствии с п 52"а", Пост. Правительства РФ от 21.01.2004г. № 24) </t>
  </si>
  <si>
    <t>ООО "Югстрой-Энергосбыт"</t>
  </si>
  <si>
    <t>ПАО "ТНС энерго Ростов-на-Дону"</t>
  </si>
  <si>
    <t>ПАО "ТНС энерго Кубань"</t>
  </si>
  <si>
    <t>АО "НЭСК"</t>
  </si>
  <si>
    <t>ООО "Квант"</t>
  </si>
  <si>
    <t>ООО "Гирей Сахар"</t>
  </si>
  <si>
    <t>ООО "Коммунальная энергетика"</t>
  </si>
  <si>
    <t>ООО "Энергосфера"</t>
  </si>
  <si>
    <t>1.3</t>
  </si>
  <si>
    <t>1.4</t>
  </si>
  <si>
    <t>1.5</t>
  </si>
  <si>
    <t>1.6</t>
  </si>
  <si>
    <t>1.7</t>
  </si>
  <si>
    <t xml:space="preserve"> 2019 год</t>
  </si>
  <si>
    <t>Цена на электрическую энерию (руб./кВт.ч.)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</si>
</sst>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#,##0_ ;[Red]\-#,##0\ "/>
    <numFmt numFmtId="174" formatCode="#,##0.0000_ ;[Red]\-#,##0.0000\ "/>
    <numFmt numFmtId="175" formatCode="#,##0.00000_ ;[Red]\-#,##0.00000\ "/>
    <numFmt numFmtId="176" formatCode="[$-FC19]d\ mmmm\ yyyy\ &quot;г.&quot;"/>
    <numFmt numFmtId="177" formatCode="[$-419]mmmm\ yyyy;@"/>
    <numFmt numFmtId="178" formatCode="mmm/yyyy"/>
    <numFmt numFmtId="179" formatCode="#,##0.0"/>
    <numFmt numFmtId="180" formatCode="#,##0.0_ ;[Red]\-#,##0.0\ "/>
    <numFmt numFmtId="181" formatCode="#,##0.000"/>
    <numFmt numFmtId="182" formatCode="#,##0.0000"/>
    <numFmt numFmtId="183" formatCode="#,##0.00000"/>
  </numFmts>
  <fonts count="40">
    <font>
      <sz val="10"/>
      <name val="Arial Cyr"/>
      <family val="0"/>
    </font>
    <font>
      <sz val="11"/>
      <color indexed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3" fontId="2" fillId="0" borderId="0" xfId="0" applyNumberFormat="1" applyFont="1" applyAlignment="1">
      <alignment horizontal="center"/>
    </xf>
    <xf numFmtId="0" fontId="3" fillId="33" borderId="10" xfId="0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O17" sqref="O17"/>
    </sheetView>
  </sheetViews>
  <sheetFormatPr defaultColWidth="9.125" defaultRowHeight="22.5" customHeight="1"/>
  <cols>
    <col min="1" max="1" width="4.50390625" style="1" customWidth="1"/>
    <col min="2" max="2" width="69.625" style="2" customWidth="1"/>
    <col min="3" max="3" width="18.625" style="1" customWidth="1"/>
    <col min="4" max="15" width="18.625" style="2" customWidth="1"/>
    <col min="16" max="16384" width="9.125" style="2" customWidth="1"/>
  </cols>
  <sheetData>
    <row r="1" spans="1:15" ht="22.5" customHeight="1">
      <c r="A1" s="14" t="s">
        <v>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22.5" customHeight="1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3:15" ht="22.5" customHeight="1"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s="3" customFormat="1" ht="22.5" customHeight="1">
      <c r="A4" s="17" t="s">
        <v>0</v>
      </c>
      <c r="B4" s="19" t="s">
        <v>6</v>
      </c>
      <c r="C4" s="16">
        <v>43466</v>
      </c>
      <c r="D4" s="16">
        <v>43498</v>
      </c>
      <c r="E4" s="16">
        <v>43530</v>
      </c>
      <c r="F4" s="16">
        <v>43562</v>
      </c>
      <c r="G4" s="16">
        <v>43594</v>
      </c>
      <c r="H4" s="16">
        <v>43626</v>
      </c>
      <c r="I4" s="16">
        <v>43658</v>
      </c>
      <c r="J4" s="16">
        <v>43690</v>
      </c>
      <c r="K4" s="16">
        <v>43722</v>
      </c>
      <c r="L4" s="16">
        <v>43754</v>
      </c>
      <c r="M4" s="16">
        <v>43786</v>
      </c>
      <c r="N4" s="16">
        <v>43818</v>
      </c>
      <c r="O4" s="16" t="s">
        <v>23</v>
      </c>
    </row>
    <row r="5" spans="1:15" s="3" customFormat="1" ht="22.5" customHeight="1">
      <c r="A5" s="18"/>
      <c r="B5" s="20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2:15" ht="22.5" customHeight="1">
      <c r="B6" s="21"/>
      <c r="C6" s="27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</row>
    <row r="7" spans="1:15" s="4" customFormat="1" ht="22.5" customHeight="1">
      <c r="A7" s="22"/>
      <c r="B7" s="8" t="s">
        <v>10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s="5" customFormat="1" ht="22.5" customHeight="1">
      <c r="A8" s="23" t="s">
        <v>1</v>
      </c>
      <c r="B8" s="6" t="s">
        <v>7</v>
      </c>
      <c r="C8" s="9">
        <f>C10+C11+C12+C13+C14+C15+C16</f>
        <v>21448.309</v>
      </c>
      <c r="D8" s="9">
        <f aca="true" t="shared" si="0" ref="D8:N8">D10+D11+D12+D13+D14+D15+D16</f>
        <v>19064.905</v>
      </c>
      <c r="E8" s="9">
        <f t="shared" si="0"/>
        <v>19522.317000000003</v>
      </c>
      <c r="F8" s="9">
        <f t="shared" si="0"/>
        <v>18600.812</v>
      </c>
      <c r="G8" s="9">
        <f t="shared" si="0"/>
        <v>17401.545999999995</v>
      </c>
      <c r="H8" s="9">
        <f t="shared" si="0"/>
        <v>23072.412</v>
      </c>
      <c r="I8" s="9">
        <f t="shared" si="0"/>
        <v>22290.583</v>
      </c>
      <c r="J8" s="9">
        <f t="shared" si="0"/>
        <v>20616.455</v>
      </c>
      <c r="K8" s="9">
        <f t="shared" si="0"/>
        <v>20463.908999999996</v>
      </c>
      <c r="L8" s="9">
        <f t="shared" si="0"/>
        <v>19446.281000000003</v>
      </c>
      <c r="M8" s="9">
        <f t="shared" si="0"/>
        <v>28983.84</v>
      </c>
      <c r="N8" s="9">
        <f t="shared" si="0"/>
        <v>22950.859</v>
      </c>
      <c r="O8" s="9">
        <f>SUM(C8:N8)</f>
        <v>253862.22799999997</v>
      </c>
    </row>
    <row r="9" spans="1:15" s="5" customFormat="1" ht="22.5" customHeight="1">
      <c r="A9" s="24"/>
      <c r="B9" s="28" t="s">
        <v>2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</row>
    <row r="10" spans="1:15" s="5" customFormat="1" ht="22.5" customHeight="1">
      <c r="A10" s="25" t="s">
        <v>3</v>
      </c>
      <c r="B10" s="30" t="s">
        <v>12</v>
      </c>
      <c r="C10" s="31">
        <v>15908.287</v>
      </c>
      <c r="D10" s="31">
        <v>15307.062</v>
      </c>
      <c r="E10" s="31">
        <v>15907.092</v>
      </c>
      <c r="F10" s="31">
        <v>14883.356</v>
      </c>
      <c r="G10" s="31">
        <v>14060.533</v>
      </c>
      <c r="H10" s="31">
        <v>19043.058</v>
      </c>
      <c r="I10" s="31">
        <v>18773.581</v>
      </c>
      <c r="J10" s="31">
        <v>17218.83</v>
      </c>
      <c r="K10" s="31">
        <v>16343.434</v>
      </c>
      <c r="L10" s="31">
        <v>15321.869</v>
      </c>
      <c r="M10" s="31">
        <v>16546.159</v>
      </c>
      <c r="N10" s="31">
        <v>17108.822</v>
      </c>
      <c r="O10" s="9">
        <f>SUM(C10:N10)</f>
        <v>196422.08299999998</v>
      </c>
    </row>
    <row r="11" spans="1:15" s="5" customFormat="1" ht="22.5" customHeight="1">
      <c r="A11" s="25" t="s">
        <v>4</v>
      </c>
      <c r="B11" s="21" t="s">
        <v>11</v>
      </c>
      <c r="C11" s="31">
        <v>3262.228</v>
      </c>
      <c r="D11" s="31">
        <v>1607.756</v>
      </c>
      <c r="E11" s="31">
        <v>1530.131</v>
      </c>
      <c r="F11" s="31">
        <v>1760.397</v>
      </c>
      <c r="G11" s="31">
        <v>1498.958</v>
      </c>
      <c r="H11" s="31">
        <v>1931.511</v>
      </c>
      <c r="I11" s="31">
        <v>1756.756</v>
      </c>
      <c r="J11" s="31">
        <v>1857.186</v>
      </c>
      <c r="K11" s="31">
        <v>2769.804</v>
      </c>
      <c r="L11" s="31">
        <v>2733.079</v>
      </c>
      <c r="M11" s="31">
        <v>9287.935</v>
      </c>
      <c r="N11" s="31">
        <v>2925.189</v>
      </c>
      <c r="O11" s="9">
        <f>SUM(C11:N11)</f>
        <v>32920.93</v>
      </c>
    </row>
    <row r="12" spans="1:15" s="5" customFormat="1" ht="22.5" customHeight="1">
      <c r="A12" s="26" t="s">
        <v>18</v>
      </c>
      <c r="B12" s="30" t="s">
        <v>13</v>
      </c>
      <c r="C12" s="31">
        <v>1823.432</v>
      </c>
      <c r="D12" s="31">
        <v>1855.849</v>
      </c>
      <c r="E12" s="31">
        <v>1767.846</v>
      </c>
      <c r="F12" s="31">
        <v>1698.015</v>
      </c>
      <c r="G12" s="31">
        <v>1579.719</v>
      </c>
      <c r="H12" s="31">
        <v>1797.621</v>
      </c>
      <c r="I12" s="31">
        <v>1488.329</v>
      </c>
      <c r="J12" s="31">
        <v>1231.135</v>
      </c>
      <c r="K12" s="31">
        <v>1190.403</v>
      </c>
      <c r="L12" s="31">
        <v>1241.516</v>
      </c>
      <c r="M12" s="31">
        <v>2992.839</v>
      </c>
      <c r="N12" s="31">
        <v>2728.166</v>
      </c>
      <c r="O12" s="9">
        <f>SUM(C12:N12)</f>
        <v>21394.87</v>
      </c>
    </row>
    <row r="13" spans="1:15" s="5" customFormat="1" ht="22.5" customHeight="1">
      <c r="A13" s="26" t="s">
        <v>19</v>
      </c>
      <c r="B13" s="30" t="s">
        <v>14</v>
      </c>
      <c r="C13" s="31">
        <v>190.484</v>
      </c>
      <c r="D13" s="31">
        <v>178.452</v>
      </c>
      <c r="E13" s="31">
        <v>190.518</v>
      </c>
      <c r="F13" s="31">
        <v>175.98</v>
      </c>
      <c r="G13" s="31">
        <v>208.44</v>
      </c>
      <c r="H13" s="31">
        <v>259.056</v>
      </c>
      <c r="I13" s="31">
        <v>240.497</v>
      </c>
      <c r="J13" s="31">
        <v>153.3</v>
      </c>
      <c r="K13" s="31">
        <v>120.808</v>
      </c>
      <c r="L13" s="31">
        <v>104.417</v>
      </c>
      <c r="M13" s="31">
        <v>103.327</v>
      </c>
      <c r="N13" s="31">
        <v>113.822</v>
      </c>
      <c r="O13" s="9">
        <f>SUM(C13:N13)</f>
        <v>2039.101</v>
      </c>
    </row>
    <row r="14" spans="1:15" s="5" customFormat="1" ht="22.5" customHeight="1">
      <c r="A14" s="26" t="s">
        <v>20</v>
      </c>
      <c r="B14" s="30" t="s">
        <v>15</v>
      </c>
      <c r="C14" s="31">
        <v>35.709</v>
      </c>
      <c r="D14" s="31">
        <v>0</v>
      </c>
      <c r="E14" s="31">
        <v>19.929</v>
      </c>
      <c r="F14" s="31">
        <v>21.253</v>
      </c>
      <c r="G14" s="31">
        <v>0</v>
      </c>
      <c r="H14" s="31">
        <v>0</v>
      </c>
      <c r="I14" s="31">
        <v>0</v>
      </c>
      <c r="J14" s="31">
        <v>119.364</v>
      </c>
      <c r="K14" s="31">
        <v>0</v>
      </c>
      <c r="L14" s="31">
        <v>0</v>
      </c>
      <c r="M14" s="31">
        <v>0</v>
      </c>
      <c r="N14" s="31">
        <v>0</v>
      </c>
      <c r="O14" s="9">
        <f>SUM(C14:N14)</f>
        <v>196.255</v>
      </c>
    </row>
    <row r="15" spans="1:15" s="5" customFormat="1" ht="22.5" customHeight="1">
      <c r="A15" s="26" t="s">
        <v>21</v>
      </c>
      <c r="B15" s="30" t="s">
        <v>16</v>
      </c>
      <c r="C15" s="31">
        <v>82.9</v>
      </c>
      <c r="D15" s="31">
        <v>73.42</v>
      </c>
      <c r="E15" s="31">
        <v>81.04</v>
      </c>
      <c r="F15" s="31">
        <v>53.02</v>
      </c>
      <c r="G15" s="31">
        <v>44.94</v>
      </c>
      <c r="H15" s="31">
        <v>29.84</v>
      </c>
      <c r="I15" s="31">
        <v>31.42</v>
      </c>
      <c r="J15" s="31">
        <v>36.64</v>
      </c>
      <c r="K15" s="31">
        <v>39.46</v>
      </c>
      <c r="L15" s="31">
        <v>45.4</v>
      </c>
      <c r="M15" s="31">
        <v>53.58</v>
      </c>
      <c r="N15" s="31">
        <v>74.86</v>
      </c>
      <c r="O15" s="9">
        <f>SUM(C15:N15)</f>
        <v>646.52</v>
      </c>
    </row>
    <row r="16" spans="1:15" s="5" customFormat="1" ht="22.5" customHeight="1">
      <c r="A16" s="26" t="s">
        <v>22</v>
      </c>
      <c r="B16" s="30" t="s">
        <v>17</v>
      </c>
      <c r="C16" s="31">
        <v>145.269</v>
      </c>
      <c r="D16" s="31">
        <v>42.366</v>
      </c>
      <c r="E16" s="31">
        <v>25.761</v>
      </c>
      <c r="F16" s="31">
        <v>8.791</v>
      </c>
      <c r="G16" s="31">
        <v>8.956</v>
      </c>
      <c r="H16" s="31">
        <v>11.326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9">
        <f>SUM(C16:N16)</f>
        <v>242.46899999999997</v>
      </c>
    </row>
    <row r="17" spans="1:15" s="5" customFormat="1" ht="22.5" customHeight="1">
      <c r="A17" s="23" t="s">
        <v>5</v>
      </c>
      <c r="B17" s="6" t="s">
        <v>24</v>
      </c>
      <c r="C17" s="33">
        <v>2.98862</v>
      </c>
      <c r="D17" s="33">
        <v>2.77689</v>
      </c>
      <c r="E17" s="33">
        <v>2.83221</v>
      </c>
      <c r="F17" s="33">
        <v>3.43134</v>
      </c>
      <c r="G17" s="33">
        <v>3.3511</v>
      </c>
      <c r="H17" s="33">
        <v>3.27369</v>
      </c>
      <c r="I17" s="33">
        <v>3.372</v>
      </c>
      <c r="J17" s="33">
        <v>3.38965</v>
      </c>
      <c r="K17" s="33">
        <v>3.56567</v>
      </c>
      <c r="L17" s="33">
        <v>3.7964</v>
      </c>
      <c r="M17" s="33">
        <v>5.58483</v>
      </c>
      <c r="N17" s="33">
        <v>3.80136</v>
      </c>
      <c r="O17" s="33">
        <f>(F17+G17+H17+I17+J17+K17+L17+C17+D17+E17)/12</f>
        <v>2.7314641666666666</v>
      </c>
    </row>
    <row r="18" spans="1:15" s="5" customFormat="1" ht="22.5" customHeight="1">
      <c r="A18" s="15"/>
      <c r="B18" s="30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</row>
    <row r="19" spans="2:15" ht="22.5" customHeight="1">
      <c r="B19" s="21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</row>
    <row r="20" spans="3:6" ht="22.5" customHeight="1">
      <c r="C20" s="11"/>
      <c r="D20" s="11"/>
      <c r="E20" s="11"/>
      <c r="F20" s="11"/>
    </row>
    <row r="21" spans="3:15" ht="22.5" customHeight="1"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ht="22.5" customHeight="1">
      <c r="C22" s="7"/>
    </row>
  </sheetData>
  <sheetProtection/>
  <mergeCells count="15">
    <mergeCell ref="A4:A5"/>
    <mergeCell ref="B4:B5"/>
    <mergeCell ref="C4:C5"/>
    <mergeCell ref="D4:D5"/>
    <mergeCell ref="E4:E5"/>
    <mergeCell ref="F4:F5"/>
    <mergeCell ref="M4:M5"/>
    <mergeCell ref="N4:N5"/>
    <mergeCell ref="O4:O5"/>
    <mergeCell ref="G4:G5"/>
    <mergeCell ref="H4:H5"/>
    <mergeCell ref="I4:I5"/>
    <mergeCell ref="J4:J5"/>
    <mergeCell ref="K4:K5"/>
    <mergeCell ref="L4:L5"/>
  </mergeCells>
  <printOptions/>
  <pageMargins left="0.5905511811023623" right="0.4724409448818898" top="0" bottom="0" header="0.5511811023622047" footer="0.31496062992125984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Магаляс Яна Генадьевна</cp:lastModifiedBy>
  <cp:lastPrinted>2015-09-09T08:56:21Z</cp:lastPrinted>
  <dcterms:created xsi:type="dcterms:W3CDTF">2007-02-08T13:38:03Z</dcterms:created>
  <dcterms:modified xsi:type="dcterms:W3CDTF">2020-03-02T13:37:13Z</dcterms:modified>
  <cp:category/>
  <cp:version/>
  <cp:contentType/>
  <cp:contentStatus/>
</cp:coreProperties>
</file>