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Лысенко К.А\для сайта\информация об объемах ПО\2022\"/>
    </mc:Choice>
  </mc:AlternateContent>
  <xr:revisionPtr revIDLastSave="0" documentId="13_ncr:1_{58C65D52-76DE-487E-9A85-8ED649F8EAED}" xr6:coauthVersionLast="47" xr6:coauthVersionMax="47" xr10:uidLastSave="{00000000-0000-0000-0000-000000000000}"/>
  <bookViews>
    <workbookView xWindow="-120" yWindow="-120" windowWidth="38640" windowHeight="21240" xr2:uid="{DA839854-9711-4B8C-A7D5-11C872446C35}"/>
  </bookViews>
  <sheets>
    <sheet name="декабрь" sheetId="1" r:id="rId1"/>
  </sheets>
  <definedNames>
    <definedName name="Print_Area" localSheetId="0">декабрь!$A$3:$K$13</definedName>
    <definedName name="Дата_Печати" localSheetId="0">декабрь!$A$3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декабрь!$A$6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E21" i="1"/>
  <c r="F21" i="1"/>
  <c r="D21" i="1"/>
  <c r="I12" i="1"/>
  <c r="J12" i="1"/>
  <c r="K12" i="1"/>
  <c r="I13" i="1"/>
  <c r="J13" i="1"/>
  <c r="K13" i="1"/>
  <c r="I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H13" i="1"/>
  <c r="H14" i="1"/>
  <c r="H15" i="1"/>
  <c r="H16" i="1"/>
  <c r="H17" i="1"/>
  <c r="H18" i="1"/>
  <c r="H19" i="1"/>
  <c r="H20" i="1"/>
  <c r="B20" i="1"/>
  <c r="G20" i="1" s="1"/>
  <c r="J14" i="1" l="1"/>
  <c r="H12" i="1" l="1"/>
  <c r="K11" i="1"/>
  <c r="K21" i="1" s="1"/>
  <c r="J11" i="1"/>
  <c r="J21" i="1" s="1"/>
  <c r="I11" i="1"/>
  <c r="I21" i="1" s="1"/>
  <c r="H11" i="1"/>
  <c r="B19" i="1"/>
  <c r="G19" i="1" s="1"/>
  <c r="H21" i="1" l="1"/>
  <c r="B12" i="1"/>
  <c r="G12" i="1" l="1"/>
  <c r="B18" i="1" l="1"/>
  <c r="G18" i="1" s="1"/>
  <c r="B17" i="1"/>
  <c r="G17" i="1" s="1"/>
  <c r="B16" i="1"/>
  <c r="G16" i="1" s="1"/>
  <c r="B15" i="1"/>
  <c r="G15" i="1" s="1"/>
  <c r="B14" i="1"/>
  <c r="G14" i="1" s="1"/>
  <c r="B13" i="1"/>
  <c r="B11" i="1"/>
  <c r="B21" i="1" l="1"/>
  <c r="G11" i="1"/>
  <c r="G13" i="1"/>
  <c r="G21" i="1" l="1"/>
</calcChain>
</file>

<file path=xl/sharedStrings.xml><?xml version="1.0" encoding="utf-8"?>
<sst xmlns="http://schemas.openxmlformats.org/spreadsheetml/2006/main" count="32" uniqueCount="26">
  <si>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</si>
  <si>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</si>
  <si>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</si>
  <si>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</si>
  <si>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</si>
  <si>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</si>
  <si>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</si>
  <si>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</si>
  <si>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</si>
  <si>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</si>
  <si>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</si>
  <si>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</si>
  <si>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</si>
  <si>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</si>
  <si>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</si>
  <si>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</si>
  <si>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</si>
  <si>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</si>
  <si>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</si>
  <si>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</si>
  <si>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ООО "Краснодарэнерго"</t>
  </si>
  <si>
    <t>Итого:</t>
  </si>
  <si>
    <t>АО "НГТ-Энергия"</t>
  </si>
  <si>
    <t>ООО "КЭСК"</t>
  </si>
  <si>
    <t>ООО "РСМЭ"</t>
  </si>
  <si>
    <t>За февраль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</si>
</sst>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7" fontId="3" fillId="2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63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199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E21" sqref="E21"/>
    </sheetView>
  </sheetViews>
  <sheetFormatPr defaultColWidth="9.140625" defaultRowHeight="13.5" customHeight="1" x14ac:dyDescent="0.2"/>
  <cols>
    <col min="1" max="1" width="39.5703125" style="1" customWidth="1"/>
    <col min="2" max="2" width="17.42578125" style="2" customWidth="1"/>
    <col min="3" max="6" width="16.140625" style="2" customWidth="1"/>
    <col min="7" max="7" width="18.5703125" style="2" customWidth="1"/>
    <col min="8" max="8" width="15.5703125" style="2" customWidth="1"/>
    <col min="9" max="9" width="13.7109375" style="2" customWidth="1"/>
    <col min="10" max="10" width="16.7109375" style="2" customWidth="1"/>
    <col min="11" max="11" width="18.14062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6" customFormat="1" ht="13.5" customHeight="1" x14ac:dyDescent="0.2">
      <c r="A3" s="18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95" s="6" customFormat="1" ht="13.5" customHeight="1" x14ac:dyDescent="0.2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7"/>
      <c r="M4" s="7"/>
    </row>
    <row r="5" spans="1:95" s="6" customFormat="1" ht="13.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7"/>
      <c r="M5" s="7"/>
    </row>
    <row r="6" spans="1:95" s="6" customFormat="1" ht="13.5" customHeight="1" x14ac:dyDescent="0.2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95" s="6" customFormat="1" ht="13.5" customHeight="1" x14ac:dyDescent="0.2">
      <c r="A7" s="8" t="s">
        <v>3</v>
      </c>
      <c r="B7" s="25" t="s">
        <v>4</v>
      </c>
      <c r="C7" s="25"/>
      <c r="D7" s="25"/>
      <c r="E7" s="25"/>
      <c r="F7" s="25"/>
      <c r="G7" s="26" t="s">
        <v>5</v>
      </c>
      <c r="H7" s="26"/>
      <c r="I7" s="26"/>
      <c r="J7" s="26"/>
      <c r="K7" s="26"/>
    </row>
    <row r="8" spans="1:95" s="6" customFormat="1" ht="13.5" customHeight="1" x14ac:dyDescent="0.2">
      <c r="A8" s="9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7</v>
      </c>
      <c r="H8" s="11" t="s">
        <v>8</v>
      </c>
      <c r="I8" s="11" t="s">
        <v>9</v>
      </c>
      <c r="J8" s="11" t="s">
        <v>10</v>
      </c>
      <c r="K8" s="11" t="s">
        <v>11</v>
      </c>
    </row>
    <row r="9" spans="1:95" ht="9.75" customHeight="1" x14ac:dyDescent="0.2">
      <c r="A9" s="12">
        <v>1</v>
      </c>
      <c r="B9" s="13">
        <v>2</v>
      </c>
      <c r="C9" s="12">
        <v>3</v>
      </c>
      <c r="D9" s="13">
        <v>4</v>
      </c>
      <c r="E9" s="12">
        <v>5</v>
      </c>
      <c r="F9" s="13">
        <v>6</v>
      </c>
      <c r="G9" s="12">
        <v>7</v>
      </c>
      <c r="H9" s="13">
        <v>8</v>
      </c>
      <c r="I9" s="12">
        <v>9</v>
      </c>
      <c r="J9" s="13">
        <v>10</v>
      </c>
      <c r="K9" s="12">
        <v>11</v>
      </c>
    </row>
    <row r="10" spans="1:95" ht="13.5" customHeight="1" x14ac:dyDescent="0.2">
      <c r="A10" s="14" t="s">
        <v>12</v>
      </c>
      <c r="CQ10" s="4" t="s">
        <v>13</v>
      </c>
    </row>
    <row r="11" spans="1:95" ht="13.5" customHeight="1" x14ac:dyDescent="0.2">
      <c r="A11" s="15" t="s">
        <v>14</v>
      </c>
      <c r="B11" s="19">
        <f>C11+D11+E11+F11</f>
        <v>10615340</v>
      </c>
      <c r="C11" s="2">
        <v>441787</v>
      </c>
      <c r="D11" s="2">
        <v>675824</v>
      </c>
      <c r="E11" s="2">
        <v>3507247</v>
      </c>
      <c r="F11" s="2">
        <v>5990482</v>
      </c>
      <c r="G11" s="2">
        <f>B11</f>
        <v>10615340</v>
      </c>
      <c r="H11" s="2">
        <f t="shared" ref="H11:K20" si="0">C11</f>
        <v>441787</v>
      </c>
      <c r="I11" s="2">
        <f t="shared" si="0"/>
        <v>675824</v>
      </c>
      <c r="J11" s="2">
        <f t="shared" si="0"/>
        <v>3507247</v>
      </c>
      <c r="K11" s="2">
        <f t="shared" si="0"/>
        <v>5990482</v>
      </c>
    </row>
    <row r="12" spans="1:95" ht="13.5" customHeight="1" x14ac:dyDescent="0.2">
      <c r="A12" s="15" t="s">
        <v>15</v>
      </c>
      <c r="B12" s="19">
        <f>C12+D12+E12+F12</f>
        <v>4900272</v>
      </c>
      <c r="C12" s="2">
        <v>3405603</v>
      </c>
      <c r="D12" s="2">
        <v>400629</v>
      </c>
      <c r="E12" s="2">
        <v>792848</v>
      </c>
      <c r="F12" s="2">
        <v>301192</v>
      </c>
      <c r="G12" s="2">
        <f>B12</f>
        <v>4900272</v>
      </c>
      <c r="H12" s="2">
        <f t="shared" si="0"/>
        <v>3405603</v>
      </c>
      <c r="I12" s="2">
        <f t="shared" ref="I12:I20" si="1">D12</f>
        <v>400629</v>
      </c>
      <c r="J12" s="2">
        <f t="shared" ref="J12:J20" si="2">E12</f>
        <v>792848</v>
      </c>
      <c r="K12" s="2">
        <f t="shared" ref="K12:K20" si="3">F12</f>
        <v>301192</v>
      </c>
    </row>
    <row r="13" spans="1:95" ht="13.5" customHeight="1" x14ac:dyDescent="0.2">
      <c r="A13" s="15" t="s">
        <v>22</v>
      </c>
      <c r="B13" s="19">
        <f>C13+D13+E13+F13</f>
        <v>263146</v>
      </c>
      <c r="D13" s="2">
        <v>263146</v>
      </c>
      <c r="G13" s="2">
        <f t="shared" ref="G13:G18" si="4">B13</f>
        <v>263146</v>
      </c>
      <c r="H13" s="2">
        <f t="shared" si="0"/>
        <v>0</v>
      </c>
      <c r="I13" s="2">
        <f t="shared" si="1"/>
        <v>263146</v>
      </c>
      <c r="J13" s="2">
        <f t="shared" si="2"/>
        <v>0</v>
      </c>
      <c r="K13" s="2">
        <f t="shared" si="3"/>
        <v>0</v>
      </c>
    </row>
    <row r="14" spans="1:95" ht="13.5" customHeight="1" x14ac:dyDescent="0.2">
      <c r="A14" s="16" t="s">
        <v>16</v>
      </c>
      <c r="B14" s="19">
        <f>C14+D14+E14+F14</f>
        <v>416122</v>
      </c>
      <c r="E14" s="2">
        <v>387234</v>
      </c>
      <c r="F14" s="2">
        <v>28888</v>
      </c>
      <c r="G14" s="2">
        <f t="shared" si="4"/>
        <v>416122</v>
      </c>
      <c r="H14" s="2">
        <f t="shared" si="0"/>
        <v>0</v>
      </c>
      <c r="I14" s="2">
        <f t="shared" si="1"/>
        <v>0</v>
      </c>
      <c r="J14" s="2">
        <f t="shared" si="2"/>
        <v>387234</v>
      </c>
      <c r="K14" s="2">
        <f t="shared" si="3"/>
        <v>28888</v>
      </c>
    </row>
    <row r="15" spans="1:95" ht="13.5" customHeight="1" x14ac:dyDescent="0.2">
      <c r="A15" s="16" t="s">
        <v>17</v>
      </c>
      <c r="B15" s="19">
        <f t="shared" ref="B15:B18" si="5">C15+D15+E15+F15</f>
        <v>9751</v>
      </c>
      <c r="F15" s="2">
        <v>9751</v>
      </c>
      <c r="G15" s="2">
        <f t="shared" si="4"/>
        <v>9751</v>
      </c>
      <c r="H15" s="2">
        <f t="shared" si="0"/>
        <v>0</v>
      </c>
      <c r="I15" s="2">
        <f t="shared" si="1"/>
        <v>0</v>
      </c>
      <c r="J15" s="2">
        <f t="shared" si="2"/>
        <v>0</v>
      </c>
      <c r="K15" s="2">
        <f t="shared" si="3"/>
        <v>9751</v>
      </c>
    </row>
    <row r="16" spans="1:95" ht="13.5" customHeight="1" x14ac:dyDescent="0.2">
      <c r="A16" s="16" t="s">
        <v>18</v>
      </c>
      <c r="B16" s="19">
        <f t="shared" si="5"/>
        <v>136774</v>
      </c>
      <c r="F16" s="2">
        <v>136774</v>
      </c>
      <c r="G16" s="2">
        <f t="shared" si="4"/>
        <v>136774</v>
      </c>
      <c r="H16" s="2">
        <f t="shared" si="0"/>
        <v>0</v>
      </c>
      <c r="I16" s="2">
        <f t="shared" si="1"/>
        <v>0</v>
      </c>
      <c r="J16" s="2">
        <f t="shared" si="2"/>
        <v>0</v>
      </c>
      <c r="K16" s="2">
        <f t="shared" si="3"/>
        <v>136774</v>
      </c>
    </row>
    <row r="17" spans="1:95" ht="13.5" customHeight="1" x14ac:dyDescent="0.2">
      <c r="A17" s="16" t="s">
        <v>19</v>
      </c>
      <c r="B17" s="19">
        <f t="shared" si="5"/>
        <v>1302</v>
      </c>
      <c r="E17" s="2">
        <v>426</v>
      </c>
      <c r="F17" s="2">
        <v>876</v>
      </c>
      <c r="G17" s="2">
        <f t="shared" si="4"/>
        <v>1302</v>
      </c>
      <c r="H17" s="2">
        <f t="shared" si="0"/>
        <v>0</v>
      </c>
      <c r="I17" s="2">
        <f t="shared" si="1"/>
        <v>0</v>
      </c>
      <c r="J17" s="2">
        <f t="shared" si="2"/>
        <v>426</v>
      </c>
      <c r="K17" s="2">
        <f t="shared" si="3"/>
        <v>876</v>
      </c>
    </row>
    <row r="18" spans="1:95" ht="13.5" customHeight="1" x14ac:dyDescent="0.2">
      <c r="A18" s="16" t="s">
        <v>20</v>
      </c>
      <c r="B18" s="19">
        <f t="shared" si="5"/>
        <v>0</v>
      </c>
      <c r="G18" s="2">
        <f t="shared" si="4"/>
        <v>0</v>
      </c>
      <c r="H18" s="2">
        <f t="shared" si="0"/>
        <v>0</v>
      </c>
      <c r="I18" s="2">
        <f t="shared" si="1"/>
        <v>0</v>
      </c>
      <c r="J18" s="2">
        <f t="shared" si="2"/>
        <v>0</v>
      </c>
      <c r="K18" s="2">
        <f t="shared" si="3"/>
        <v>0</v>
      </c>
    </row>
    <row r="19" spans="1:95" ht="13.5" customHeight="1" x14ac:dyDescent="0.2">
      <c r="A19" s="16" t="s">
        <v>23</v>
      </c>
      <c r="B19" s="20">
        <f t="shared" ref="B19:B20" si="6">C19+D19+E19+F19</f>
        <v>39420</v>
      </c>
      <c r="E19" s="2">
        <v>39420</v>
      </c>
      <c r="G19" s="2">
        <f t="shared" ref="G19:G20" si="7">B19</f>
        <v>39420</v>
      </c>
      <c r="H19" s="2">
        <f t="shared" si="0"/>
        <v>0</v>
      </c>
      <c r="I19" s="2">
        <f t="shared" si="1"/>
        <v>0</v>
      </c>
      <c r="J19" s="2">
        <f t="shared" si="2"/>
        <v>39420</v>
      </c>
      <c r="K19" s="2">
        <f t="shared" si="3"/>
        <v>0</v>
      </c>
    </row>
    <row r="20" spans="1:95" ht="13.5" customHeight="1" x14ac:dyDescent="0.2">
      <c r="A20" s="16" t="s">
        <v>24</v>
      </c>
      <c r="B20" s="20">
        <f t="shared" si="6"/>
        <v>15580448</v>
      </c>
      <c r="C20" s="2">
        <v>14117837</v>
      </c>
      <c r="E20" s="2">
        <v>1462611</v>
      </c>
      <c r="G20" s="2">
        <f t="shared" si="7"/>
        <v>15580448</v>
      </c>
      <c r="H20" s="2">
        <f t="shared" si="0"/>
        <v>14117837</v>
      </c>
      <c r="I20" s="2">
        <f t="shared" si="1"/>
        <v>0</v>
      </c>
      <c r="J20" s="2">
        <f t="shared" si="2"/>
        <v>1462611</v>
      </c>
      <c r="K20" s="2">
        <f t="shared" si="3"/>
        <v>0</v>
      </c>
    </row>
    <row r="21" spans="1:95" ht="13.5" customHeight="1" x14ac:dyDescent="0.2">
      <c r="A21" s="17" t="s">
        <v>21</v>
      </c>
      <c r="B21" s="2">
        <f>SUM(B11:B20)</f>
        <v>31962575</v>
      </c>
      <c r="C21" s="2">
        <f t="shared" ref="C21:K21" si="8">SUM(C11:C20)</f>
        <v>17965227</v>
      </c>
      <c r="D21" s="2">
        <f t="shared" si="8"/>
        <v>1339599</v>
      </c>
      <c r="E21" s="2">
        <f t="shared" si="8"/>
        <v>6189786</v>
      </c>
      <c r="F21" s="2">
        <f t="shared" si="8"/>
        <v>6467963</v>
      </c>
      <c r="G21" s="2">
        <f t="shared" si="8"/>
        <v>31962575</v>
      </c>
      <c r="H21" s="2">
        <f t="shared" si="8"/>
        <v>17965227</v>
      </c>
      <c r="I21" s="2">
        <f t="shared" si="8"/>
        <v>1339599</v>
      </c>
      <c r="J21" s="2">
        <f t="shared" si="8"/>
        <v>6189786</v>
      </c>
      <c r="K21" s="2">
        <f t="shared" si="8"/>
        <v>6467963</v>
      </c>
      <c r="CQ21" s="4" t="s">
        <v>13</v>
      </c>
    </row>
    <row r="22" spans="1:95" ht="13.5" customHeight="1" x14ac:dyDescent="0.2">
      <c r="A22" s="17"/>
    </row>
    <row r="23" spans="1:95" ht="13.5" customHeight="1" x14ac:dyDescent="0.2">
      <c r="A23" s="17"/>
    </row>
    <row r="24" spans="1:95" ht="13.5" customHeight="1" x14ac:dyDescent="0.2">
      <c r="A24" s="17"/>
    </row>
    <row r="25" spans="1:95" ht="13.5" customHeight="1" x14ac:dyDescent="0.2">
      <c r="A25" s="17"/>
    </row>
    <row r="26" spans="1:95" ht="13.5" customHeight="1" x14ac:dyDescent="0.2">
      <c r="A26" s="17"/>
    </row>
    <row r="27" spans="1:95" ht="13.5" customHeight="1" x14ac:dyDescent="0.2">
      <c r="A27" s="17"/>
    </row>
    <row r="28" spans="1:95" ht="13.5" customHeight="1" x14ac:dyDescent="0.2">
      <c r="A28" s="17"/>
    </row>
    <row r="29" spans="1:95" ht="13.5" customHeight="1" x14ac:dyDescent="0.2">
      <c r="A29" s="17"/>
    </row>
    <row r="30" spans="1:95" ht="13.5" customHeight="1" x14ac:dyDescent="0.2">
      <c r="A30" s="17"/>
    </row>
    <row r="31" spans="1:95" ht="13.5" customHeight="1" x14ac:dyDescent="0.2">
      <c r="A31" s="17"/>
    </row>
    <row r="32" spans="1:95" ht="13.5" customHeight="1" x14ac:dyDescent="0.2">
      <c r="A32" s="17"/>
    </row>
    <row r="33" spans="1:95" ht="13.5" customHeight="1" x14ac:dyDescent="0.2">
      <c r="A33" s="17"/>
    </row>
    <row r="34" spans="1:95" ht="13.5" customHeight="1" x14ac:dyDescent="0.2">
      <c r="A34" s="17"/>
    </row>
    <row r="35" spans="1:95" ht="13.5" customHeight="1" x14ac:dyDescent="0.2">
      <c r="A35" s="17"/>
    </row>
    <row r="36" spans="1:95" ht="13.5" customHeight="1" x14ac:dyDescent="0.2">
      <c r="A36" s="17"/>
    </row>
    <row r="37" spans="1:95" s="2" customFormat="1" ht="13.5" customHeight="1" x14ac:dyDescent="0.2">
      <c r="A37" s="17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:95" s="2" customFormat="1" ht="13.5" customHeight="1" x14ac:dyDescent="0.2">
      <c r="A38" s="17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s="2" customFormat="1" ht="13.5" customHeight="1" x14ac:dyDescent="0.2">
      <c r="A39" s="1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7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7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7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7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7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7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7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7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7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7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7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7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7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7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7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7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7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7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7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7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7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7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7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7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7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7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7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7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7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7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7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7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7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7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7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7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7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7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7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7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7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7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7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7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7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7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7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7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7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7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7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7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7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7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7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7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7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7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7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7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7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7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7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7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7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7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7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7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7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7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7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7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7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7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7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7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7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7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7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7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7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7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7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7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7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7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7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7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7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7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7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7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7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7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7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7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7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7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7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7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7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7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7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7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7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7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7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7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7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7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7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7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7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7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7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7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7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7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7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7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7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7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7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7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7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7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7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7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7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7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7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7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7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7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7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7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7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7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7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7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7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7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7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7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7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7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7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7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7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7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7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7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7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7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7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:95" s="2" customFormat="1" ht="13.5" customHeight="1" x14ac:dyDescent="0.2">
      <c r="A197" s="17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:95" s="2" customFormat="1" ht="13.5" customHeight="1" x14ac:dyDescent="0.2">
      <c r="A198" s="17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  <row r="199" spans="1:95" s="2" customFormat="1" ht="13.5" customHeight="1" x14ac:dyDescent="0.2">
      <c r="A199" s="17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</row>
  </sheetData>
  <mergeCells count="5">
    <mergeCell ref="A4:K4"/>
    <mergeCell ref="A5:K5"/>
    <mergeCell ref="A6:K6"/>
    <mergeCell ref="B7:F7"/>
    <mergeCell ref="G7:K7"/>
  </mergeCells>
  <conditionalFormatting sqref="A6:K10 A16:A18 A23:A65500 C23:K23 A21:K22 C26:K65500 G24:K25">
    <cfRule type="expression" dxfId="62" priority="55">
      <formula>IF($A6&lt;&gt;"",TRUE(),FALSE())</formula>
    </cfRule>
    <cfRule type="expression" dxfId="61" priority="56">
      <formula>IF($CQ6="+",TRUE(),FALSE())</formula>
    </cfRule>
    <cfRule type="expression" dxfId="60" priority="57">
      <formula>IF($CQ6="*",TRUE(),FALSE())</formula>
    </cfRule>
  </conditionalFormatting>
  <conditionalFormatting sqref="A13">
    <cfRule type="expression" dxfId="59" priority="58">
      <formula>IF($A13&lt;&gt;"",TRUE(),FALSE())</formula>
    </cfRule>
    <cfRule type="expression" dxfId="58" priority="59">
      <formula>IF($CQ11="+",TRUE(),FALSE())</formula>
    </cfRule>
    <cfRule type="expression" dxfId="57" priority="60">
      <formula>IF($CQ11="*",TRUE(),FALSE())</formula>
    </cfRule>
  </conditionalFormatting>
  <conditionalFormatting sqref="A11:A12">
    <cfRule type="expression" dxfId="56" priority="61">
      <formula>IF($A11&lt;&gt;"",TRUE(),FALSE())</formula>
    </cfRule>
    <cfRule type="expression" dxfId="55" priority="62">
      <formula>IF(#REF!="+",TRUE(),FALSE())</formula>
    </cfRule>
    <cfRule type="expression" dxfId="54" priority="63">
      <formula>IF(#REF!="*",TRUE(),FALSE())</formula>
    </cfRule>
  </conditionalFormatting>
  <conditionalFormatting sqref="A14">
    <cfRule type="expression" dxfId="53" priority="52">
      <formula>IF($A14&lt;&gt;"",TRUE(),FALSE())</formula>
    </cfRule>
    <cfRule type="expression" dxfId="52" priority="53">
      <formula>IF($CQ14="+",TRUE(),FALSE())</formula>
    </cfRule>
    <cfRule type="expression" dxfId="51" priority="54">
      <formula>IF($CQ14="*",TRUE(),FALSE())</formula>
    </cfRule>
  </conditionalFormatting>
  <conditionalFormatting sqref="A15">
    <cfRule type="expression" dxfId="50" priority="49">
      <formula>IF($A15&lt;&gt;"",TRUE(),FALSE())</formula>
    </cfRule>
    <cfRule type="expression" dxfId="49" priority="50">
      <formula>IF($CQ15="+",TRUE(),FALSE())</formula>
    </cfRule>
    <cfRule type="expression" dxfId="48" priority="51">
      <formula>IF($CQ15="*",TRUE(),FALSE())</formula>
    </cfRule>
  </conditionalFormatting>
  <conditionalFormatting sqref="C13:D13 B11:B18 G11:G18 F13">
    <cfRule type="expression" dxfId="47" priority="46">
      <formula>IF($A11&lt;&gt;"",TRUE(),FALSE())</formula>
    </cfRule>
    <cfRule type="expression" dxfId="46" priority="47">
      <formula>IF($CV11="+",TRUE(),FALSE())</formula>
    </cfRule>
    <cfRule type="expression" dxfId="45" priority="48">
      <formula>IF($CV11="*",TRUE(),FALSE())</formula>
    </cfRule>
  </conditionalFormatting>
  <conditionalFormatting sqref="B24:B65494 C24:F25">
    <cfRule type="expression" dxfId="44" priority="64">
      <formula>IF($A30&lt;&gt;"",TRUE(),FALSE())</formula>
    </cfRule>
    <cfRule type="expression" dxfId="43" priority="65">
      <formula>IF($CQ30="+",TRUE(),FALSE())</formula>
    </cfRule>
    <cfRule type="expression" dxfId="42" priority="66">
      <formula>IF($CQ30="*",TRUE(),FALSE())</formula>
    </cfRule>
  </conditionalFormatting>
  <conditionalFormatting sqref="H11:K20">
    <cfRule type="expression" dxfId="41" priority="43">
      <formula>IF($A11&lt;&gt;"",TRUE(),FALSE())</formula>
    </cfRule>
    <cfRule type="expression" dxfId="40" priority="44">
      <formula>IF($CV11="+",TRUE(),FALSE())</formula>
    </cfRule>
    <cfRule type="expression" dxfId="39" priority="45">
      <formula>IF($CV11="*",TRUE(),FALSE())</formula>
    </cfRule>
  </conditionalFormatting>
  <conditionalFormatting sqref="C14:C17">
    <cfRule type="expression" dxfId="38" priority="40">
      <formula>IF($A14&lt;&gt;"",TRUE(),FALSE())</formula>
    </cfRule>
    <cfRule type="expression" dxfId="37" priority="41">
      <formula>IF($CV14="+",TRUE(),FALSE())</formula>
    </cfRule>
    <cfRule type="expression" dxfId="36" priority="42">
      <formula>IF($CV14="*",TRUE(),FALSE())</formula>
    </cfRule>
  </conditionalFormatting>
  <conditionalFormatting sqref="D14:D17">
    <cfRule type="expression" dxfId="35" priority="37">
      <formula>IF($A14&lt;&gt;"",TRUE(),FALSE())</formula>
    </cfRule>
    <cfRule type="expression" dxfId="34" priority="38">
      <formula>IF($CV14="+",TRUE(),FALSE())</formula>
    </cfRule>
    <cfRule type="expression" dxfId="33" priority="39">
      <formula>IF($CV14="*",TRUE(),FALSE())</formula>
    </cfRule>
  </conditionalFormatting>
  <conditionalFormatting sqref="E16:E17 F14 F17">
    <cfRule type="expression" dxfId="32" priority="34">
      <formula>IF($A14&lt;&gt;"",TRUE(),FALSE())</formula>
    </cfRule>
    <cfRule type="expression" dxfId="31" priority="35">
      <formula>IF($CV14="+",TRUE(),FALSE())</formula>
    </cfRule>
    <cfRule type="expression" dxfId="30" priority="36">
      <formula>IF($CV14="*",TRUE(),FALSE())</formula>
    </cfRule>
  </conditionalFormatting>
  <conditionalFormatting sqref="F15">
    <cfRule type="expression" dxfId="29" priority="31">
      <formula>IF($A15&lt;&gt;"",TRUE(),FALSE())</formula>
    </cfRule>
    <cfRule type="expression" dxfId="28" priority="32">
      <formula>IF($CV15="+",TRUE(),FALSE())</formula>
    </cfRule>
    <cfRule type="expression" dxfId="27" priority="33">
      <formula>IF($CV15="*",TRUE(),FALSE())</formula>
    </cfRule>
  </conditionalFormatting>
  <conditionalFormatting sqref="C11:F12">
    <cfRule type="expression" dxfId="26" priority="28">
      <formula>IF($A11&lt;&gt;"",TRUE(),FALSE())</formula>
    </cfRule>
    <cfRule type="expression" dxfId="25" priority="29">
      <formula>IF($CV11="+",TRUE(),FALSE())</formula>
    </cfRule>
    <cfRule type="expression" dxfId="24" priority="30">
      <formula>IF($CV11="*",TRUE(),FALSE())</formula>
    </cfRule>
  </conditionalFormatting>
  <conditionalFormatting sqref="C18:F18">
    <cfRule type="expression" dxfId="23" priority="25">
      <formula>IF($A18&lt;&gt;"",TRUE(),FALSE())</formula>
    </cfRule>
    <cfRule type="expression" dxfId="22" priority="26">
      <formula>IF($CV18="+",TRUE(),FALSE())</formula>
    </cfRule>
    <cfRule type="expression" dxfId="21" priority="27">
      <formula>IF($CV18="*",TRUE(),FALSE())</formula>
    </cfRule>
  </conditionalFormatting>
  <conditionalFormatting sqref="F16">
    <cfRule type="expression" dxfId="20" priority="22">
      <formula>IF($A16&lt;&gt;"",TRUE(),FALSE())</formula>
    </cfRule>
    <cfRule type="expression" dxfId="19" priority="23">
      <formula>IF($CV16="+",TRUE(),FALSE())</formula>
    </cfRule>
    <cfRule type="expression" dxfId="18" priority="24">
      <formula>IF($CV16="*",TRUE(),FALSE())</formula>
    </cfRule>
  </conditionalFormatting>
  <conditionalFormatting sqref="A19:A20">
    <cfRule type="expression" dxfId="17" priority="19">
      <formula>IF($A19&lt;&gt;"",TRUE(),FALSE())</formula>
    </cfRule>
    <cfRule type="expression" dxfId="16" priority="20">
      <formula>IF($CQ19="+",TRUE(),FALSE())</formula>
    </cfRule>
    <cfRule type="expression" dxfId="15" priority="21">
      <formula>IF($CQ19="*",TRUE(),FALSE())</formula>
    </cfRule>
  </conditionalFormatting>
  <conditionalFormatting sqref="B19:B20 G19:G20">
    <cfRule type="expression" dxfId="14" priority="16">
      <formula>IF($A19&lt;&gt;"",TRUE(),FALSE())</formula>
    </cfRule>
    <cfRule type="expression" dxfId="13" priority="17">
      <formula>IF($CV19="+",TRUE(),FALSE())</formula>
    </cfRule>
    <cfRule type="expression" dxfId="12" priority="18">
      <formula>IF($CV19="*",TRUE(),FALSE())</formula>
    </cfRule>
  </conditionalFormatting>
  <conditionalFormatting sqref="C19:F20">
    <cfRule type="expression" dxfId="11" priority="10">
      <formula>IF($A19&lt;&gt;"",TRUE(),FALSE())</formula>
    </cfRule>
    <cfRule type="expression" dxfId="10" priority="11">
      <formula>IF($CV19="+",TRUE(),FALSE())</formula>
    </cfRule>
    <cfRule type="expression" dxfId="9" priority="12">
      <formula>IF($CV19="*",TRUE(),FALSE())</formula>
    </cfRule>
  </conditionalFormatting>
  <conditionalFormatting sqref="E13">
    <cfRule type="expression" dxfId="8" priority="7">
      <formula>IF($A13&lt;&gt;"",TRUE(),FALSE())</formula>
    </cfRule>
    <cfRule type="expression" dxfId="7" priority="8">
      <formula>IF($CV13="+",TRUE(),FALSE())</formula>
    </cfRule>
    <cfRule type="expression" dxfId="6" priority="9">
      <formula>IF($CV13="*",TRUE(),FALSE())</formula>
    </cfRule>
  </conditionalFormatting>
  <conditionalFormatting sqref="E15">
    <cfRule type="expression" dxfId="5" priority="4">
      <formula>IF($A15&lt;&gt;"",TRUE(),FALSE())</formula>
    </cfRule>
    <cfRule type="expression" dxfId="4" priority="5">
      <formula>IF($CV15="+",TRUE(),FALSE())</formula>
    </cfRule>
    <cfRule type="expression" dxfId="3" priority="6">
      <formula>IF($CV15="*",TRUE(),FALSE())</formula>
    </cfRule>
  </conditionalFormatting>
  <conditionalFormatting sqref="E14">
    <cfRule type="expression" dxfId="2" priority="1">
      <formula>IF($A14&lt;&gt;"",TRUE(),FALSE())</formula>
    </cfRule>
    <cfRule type="expression" dxfId="1" priority="2">
      <formula>IF($CV14="+",TRUE(),FALSE())</formula>
    </cfRule>
    <cfRule type="expression" dxfId="0" priority="3">
      <formula>IF($CV14="*",TRUE(),FALSE())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декабрь</vt:lpstr>
      <vt:lpstr>декабрь!Print_Area</vt:lpstr>
      <vt:lpstr>декабрь!Дата_Печати</vt:lpstr>
      <vt:lpstr>декабрь!Наименование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cp:lastPrinted>2021-08-10T03:45:47Z</cp:lastPrinted>
  <dcterms:created xsi:type="dcterms:W3CDTF">2021-02-18T05:37:19Z</dcterms:created>
  <dcterms:modified xsi:type="dcterms:W3CDTF">2022-03-22T13:21:05Z</dcterms:modified>
</cp:coreProperties>
</file>