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8.10\ugsbt\ugsbt\Товкань\ОТЧЕТЫ\для сайта\информация об объемах ПО\2025\"/>
    </mc:Choice>
  </mc:AlternateContent>
  <xr:revisionPtr revIDLastSave="0" documentId="13_ncr:1_{DD1ED52D-1AD3-42D8-8153-7F7313F1D9ED}" xr6:coauthVersionLast="47" xr6:coauthVersionMax="47" xr10:uidLastSave="{00000000-0000-0000-0000-000000000000}"/>
  <bookViews>
    <workbookView xWindow="-28920" yWindow="-120" windowWidth="29040" windowHeight="15840" xr2:uid="{DA839854-9711-4B8C-A7D5-11C872446C35}"/>
  </bookViews>
  <sheets>
    <sheet name="октябрь" sheetId="1" r:id="rId1"/>
  </sheets>
  <definedNames>
    <definedName name="Print_Area" localSheetId="0">октябрь!$A$3:$K$13</definedName>
    <definedName name="Дата_Печати" localSheetId="0">октябрь!$A$3</definedName>
    <definedName name="ДолжИсп">#REF!</definedName>
    <definedName name="ДолжРук">#REF!</definedName>
    <definedName name="Исполнитель" localSheetId="0">#REF!</definedName>
    <definedName name="Исполнитель">#REF!</definedName>
    <definedName name="июнь">#REF!</definedName>
    <definedName name="Мес">#REF!</definedName>
    <definedName name="Наименование" localSheetId="0">октябрь!$A$6</definedName>
    <definedName name="ПНПОП" localSheetId="0">#REF!</definedName>
    <definedName name="ПНПОП">#REF!</definedName>
    <definedName name="Руководитель" localSheetId="0">#REF!</definedName>
    <definedName name="Руководитель">#REF!</definedName>
    <definedName name="ФИОИсп" localSheetId="0">#REF!</definedName>
    <definedName name="ФИОИсп">#REF!</definedName>
    <definedName name="ФИОРук" localSheetId="0">#REF!</definedName>
    <definedName name="ФИОРук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6" i="1" l="1"/>
  <c r="E26" i="1"/>
  <c r="F26" i="1"/>
  <c r="C26" i="1"/>
  <c r="B25" i="1"/>
  <c r="K24" i="1"/>
  <c r="H24" i="1" l="1"/>
  <c r="B24" i="1"/>
  <c r="G24" i="1" s="1"/>
  <c r="B12" i="1" l="1"/>
  <c r="H13" i="1" l="1"/>
  <c r="H16" i="1"/>
  <c r="H17" i="1"/>
  <c r="H18" i="1" l="1"/>
  <c r="H19" i="1"/>
  <c r="H21" i="1"/>
  <c r="H22" i="1"/>
  <c r="H23" i="1"/>
  <c r="K19" i="1"/>
  <c r="K21" i="1"/>
  <c r="K22" i="1"/>
  <c r="K23" i="1"/>
  <c r="J22" i="1" l="1"/>
  <c r="B22" i="1"/>
  <c r="G22" i="1" s="1"/>
  <c r="J21" i="1"/>
  <c r="B21" i="1" l="1"/>
  <c r="G21" i="1" s="1"/>
  <c r="B19" i="1" l="1"/>
  <c r="G19" i="1" s="1"/>
  <c r="J19" i="1"/>
  <c r="K18" i="1"/>
  <c r="J18" i="1"/>
  <c r="I18" i="1"/>
  <c r="B18" i="1"/>
  <c r="G18" i="1" s="1"/>
  <c r="I13" i="1"/>
  <c r="J13" i="1"/>
  <c r="K13" i="1"/>
  <c r="I16" i="1"/>
  <c r="J16" i="1"/>
  <c r="K16" i="1"/>
  <c r="I17" i="1"/>
  <c r="J17" i="1"/>
  <c r="K17" i="1"/>
  <c r="B17" i="1"/>
  <c r="G17" i="1" s="1"/>
  <c r="B16" i="1"/>
  <c r="G16" i="1" s="1"/>
  <c r="B13" i="1"/>
  <c r="G13" i="1" l="1"/>
  <c r="G12" i="1" l="1"/>
  <c r="I12" i="1"/>
  <c r="J12" i="1"/>
  <c r="K12" i="1"/>
  <c r="H12" i="1"/>
  <c r="B20" i="1" l="1"/>
  <c r="J20" i="1"/>
  <c r="H20" i="1"/>
  <c r="K20" i="1"/>
  <c r="G20" i="1" l="1"/>
  <c r="B14" i="1"/>
  <c r="K14" i="1"/>
  <c r="H14" i="1"/>
  <c r="J14" i="1"/>
  <c r="G14" i="1" l="1"/>
  <c r="B23" i="1" l="1"/>
  <c r="J23" i="1"/>
  <c r="G23" i="1" l="1"/>
  <c r="B15" i="1" l="1"/>
  <c r="H15" i="1"/>
  <c r="I15" i="1"/>
  <c r="J15" i="1"/>
  <c r="K15" i="1"/>
  <c r="H11" i="1"/>
  <c r="I11" i="1"/>
  <c r="I26" i="1" s="1"/>
  <c r="J11" i="1"/>
  <c r="H26" i="1" l="1"/>
  <c r="J26" i="1"/>
  <c r="G15" i="1"/>
  <c r="F11" i="1" l="1"/>
  <c r="B11" i="1" s="1"/>
  <c r="G11" i="1" s="1"/>
  <c r="G26" i="1" s="1"/>
  <c r="K11" i="1" l="1"/>
  <c r="K26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Товкань Т.А.</author>
  </authors>
  <commentList>
    <comment ref="A11" authorId="0" shapeId="0" xr:uid="{6764CFAD-3255-4DF5-8D58-FC89EFD129B0}">
      <text>
        <r>
          <rPr>
            <b/>
            <sz val="9"/>
            <color indexed="81"/>
            <rFont val="Tahoma"/>
            <family val="2"/>
            <charset val="204"/>
          </rPr>
          <t>Товкань Т.А.:</t>
        </r>
        <r>
          <rPr>
            <sz val="9"/>
            <color indexed="81"/>
            <rFont val="Tahoma"/>
            <family val="2"/>
            <charset val="204"/>
          </rPr>
          <t xml:space="preserve">
сети, контрагенты и КЭСК
</t>
        </r>
      </text>
    </comment>
  </commentList>
</comments>
</file>

<file path=xl/sharedStrings.xml><?xml version="1.0" encoding="utf-8"?>
<sst xmlns="http://schemas.openxmlformats.org/spreadsheetml/2006/main" count="37" uniqueCount="31">
  <si>
    <t>в кВтч</t>
  </si>
  <si>
    <t>Информация о полезном отпуске электроэнергии в разрезе сетевых компаний</t>
  </si>
  <si>
    <t>ООО "Югстрой-Энергосбыт"</t>
  </si>
  <si>
    <t>Характеристика полезного отпуска</t>
  </si>
  <si>
    <t>Итого без потерь</t>
  </si>
  <si>
    <t>в т.ч. по договорам энергоснабжения без потерь</t>
  </si>
  <si>
    <t>Уровень напряжения</t>
  </si>
  <si>
    <t>Всего</t>
  </si>
  <si>
    <t>ВН</t>
  </si>
  <si>
    <t>СН1</t>
  </si>
  <si>
    <t>СН2</t>
  </si>
  <si>
    <t>НН</t>
  </si>
  <si>
    <t>Сетевые организации</t>
  </si>
  <si>
    <t>*</t>
  </si>
  <si>
    <t>ООО "Югстрой-Электросеть"</t>
  </si>
  <si>
    <t>ПАО "Кубаньэнерго"</t>
  </si>
  <si>
    <t>АО "НЭСК-электросети"</t>
  </si>
  <si>
    <t>ООО "ЮгЭнергоРесурс"</t>
  </si>
  <si>
    <t>ООО "Фул-Энерджи"</t>
  </si>
  <si>
    <t>ООО "Энергосистемы"</t>
  </si>
  <si>
    <t>Итого:</t>
  </si>
  <si>
    <t>АО "НГТ-Энергия"</t>
  </si>
  <si>
    <t>ООО "Московская энергетическая компания"</t>
  </si>
  <si>
    <t>ООО "АКТОН"</t>
  </si>
  <si>
    <t>ПАО "Россети Юг" - "Ростовэнерго"</t>
  </si>
  <si>
    <t>ПАО "Россети Московский регион"</t>
  </si>
  <si>
    <t>АО "Электросети Кубани" "Краснодарэлектросеть"</t>
  </si>
  <si>
    <t>ПАО "Россети Кубань"</t>
  </si>
  <si>
    <t>ООО "СЕТЬЭНЕРГОГРУПП"</t>
  </si>
  <si>
    <t>ООО "ЭксТех"</t>
  </si>
  <si>
    <t>За окнябрь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</si>
</sst>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р_._-;\-* #,##0_р_._-;_-* &quot;-&quot;_р_._-;_-@_-"/>
  </numFmts>
  <fonts count="10" x14ac:knownFonts="1">
    <font>
      <sz val="10"/>
      <name val="Arial Cyr"/>
      <charset val="204"/>
    </font>
    <font>
      <sz val="10"/>
      <name val="Arial"/>
      <family val="2"/>
      <charset val="204"/>
    </font>
    <font>
      <sz val="26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Cyr"/>
      <family val="2"/>
      <charset val="204"/>
    </font>
    <font>
      <sz val="6"/>
      <name val="Arial"/>
      <family val="2"/>
      <charset val="204"/>
    </font>
    <font>
      <b/>
      <i/>
      <sz val="10"/>
      <name val="Arial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color rgb="FFFF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28">
    <xf numFmtId="0" fontId="0" fillId="0" borderId="0" xfId="0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0" fontId="1" fillId="0" borderId="0" xfId="0" applyFont="1"/>
    <xf numFmtId="164" fontId="3" fillId="2" borderId="0" xfId="0" applyNumberFormat="1" applyFont="1" applyFill="1" applyAlignment="1">
      <alignment horizontal="center"/>
    </xf>
    <xf numFmtId="0" fontId="3" fillId="0" borderId="0" xfId="0" applyFont="1"/>
    <xf numFmtId="0" fontId="3" fillId="0" borderId="0" xfId="1" applyFont="1"/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5" fillId="0" borderId="3" xfId="2" applyFont="1" applyBorder="1" applyAlignment="1">
      <alignment horizontal="center" wrapText="1"/>
    </xf>
    <xf numFmtId="0" fontId="5" fillId="0" borderId="3" xfId="0" applyFont="1" applyBorder="1" applyAlignment="1">
      <alignment horizontal="center"/>
    </xf>
    <xf numFmtId="0" fontId="1" fillId="0" borderId="0" xfId="2" applyFont="1" applyAlignment="1">
      <alignment horizontal="left" vertical="center" wrapText="1"/>
    </xf>
    <xf numFmtId="0" fontId="6" fillId="0" borderId="0" xfId="2" applyFont="1" applyAlignment="1">
      <alignment horizontal="left" vertical="center" wrapText="1"/>
    </xf>
    <xf numFmtId="0" fontId="6" fillId="0" borderId="0" xfId="1" applyFont="1" applyAlignment="1">
      <alignment horizontal="left"/>
    </xf>
    <xf numFmtId="0" fontId="1" fillId="0" borderId="0" xfId="1" applyFont="1" applyAlignment="1">
      <alignment horizontal="left"/>
    </xf>
    <xf numFmtId="17" fontId="3" fillId="2" borderId="0" xfId="0" applyNumberFormat="1" applyFont="1" applyFill="1" applyAlignment="1">
      <alignment horizontal="center"/>
    </xf>
    <xf numFmtId="164" fontId="1" fillId="0" borderId="0" xfId="0" applyNumberFormat="1" applyFont="1" applyAlignment="1">
      <alignment horizontal="right" vertical="center"/>
    </xf>
    <xf numFmtId="0" fontId="6" fillId="3" borderId="0" xfId="2" applyFont="1" applyFill="1" applyAlignment="1">
      <alignment horizontal="left" vertical="center" wrapText="1"/>
    </xf>
    <xf numFmtId="164" fontId="9" fillId="0" borderId="0" xfId="0" applyNumberFormat="1" applyFont="1" applyAlignment="1">
      <alignment horizontal="right"/>
    </xf>
    <xf numFmtId="0" fontId="3" fillId="2" borderId="0" xfId="1" applyFont="1" applyFill="1" applyAlignment="1">
      <alignment horizontal="center"/>
    </xf>
    <xf numFmtId="0" fontId="3" fillId="2" borderId="0" xfId="1" applyFont="1" applyFill="1" applyAlignment="1">
      <alignment horizontal="center" vertical="top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3">
    <cellStyle name="Обычный" xfId="0" builtinId="0"/>
    <cellStyle name="Обычный_Лист1" xfId="1" xr:uid="{85C5A470-81D1-4F83-9AF4-E1D937B052C2}"/>
    <cellStyle name="Обычный_СЭ-4ф по актам" xfId="2" xr:uid="{03A88458-C13E-4B47-9DCB-656AFF88B63B}"/>
  </cellStyles>
  <dxfs count="17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strike val="0"/>
      </font>
      <fill>
        <patternFill>
          <bgColor rgb="FFCCFFFF"/>
        </patternFill>
      </fill>
    </dxf>
    <dxf>
      <font>
        <b/>
        <i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strike val="0"/>
      </font>
      <fill>
        <patternFill>
          <bgColor rgb="FFCCFFFF"/>
        </patternFill>
      </fill>
    </dxf>
    <dxf>
      <font>
        <b/>
        <i/>
      </font>
    </dxf>
    <dxf>
      <font>
        <b/>
        <i/>
        <strike val="0"/>
      </font>
      <fill>
        <patternFill>
          <bgColor rgb="FFCCFFFF"/>
        </patternFill>
      </fill>
    </dxf>
    <dxf>
      <font>
        <b/>
        <i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strike val="0"/>
      </font>
      <fill>
        <patternFill>
          <bgColor rgb="FFCCFFFF"/>
        </patternFill>
      </fill>
    </dxf>
    <dxf>
      <font>
        <b/>
        <i/>
      </font>
    </dxf>
    <dxf>
      <font>
        <b/>
        <i/>
        <strike val="0"/>
      </font>
      <fill>
        <patternFill>
          <bgColor rgb="FFCCFFFF"/>
        </patternFill>
      </fill>
    </dxf>
    <dxf>
      <font>
        <b/>
        <i/>
      </font>
    </dxf>
    <dxf>
      <font>
        <b/>
        <i/>
        <strike val="0"/>
      </font>
      <fill>
        <patternFill>
          <bgColor rgb="FFCCFFFF"/>
        </patternFill>
      </fill>
    </dxf>
    <dxf>
      <font>
        <b/>
        <i/>
      </font>
    </dxf>
    <dxf>
      <font>
        <b/>
        <i/>
        <strike val="0"/>
      </font>
      <fill>
        <patternFill>
          <bgColor rgb="FFCCFFFF"/>
        </patternFill>
      </fill>
    </dxf>
    <dxf>
      <font>
        <b/>
        <i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A151A2-81CE-41A7-B727-E3BF8061CF7D}">
  <dimension ref="A2:CQ204"/>
  <sheetViews>
    <sheetView tabSelected="1" zoomScale="120" zoomScaleNormal="120" zoomScaleSheetLayoutView="75" workbookViewId="0">
      <pane xSplit="1" ySplit="9" topLeftCell="B10" activePane="bottomRight" state="frozen"/>
      <selection pane="topRight" activeCell="B1" sqref="B1"/>
      <selection pane="bottomLeft" activeCell="A8" sqref="A8"/>
      <selection pane="bottomRight" activeCell="A4" sqref="A4:K4"/>
    </sheetView>
  </sheetViews>
  <sheetFormatPr defaultColWidth="9.140625" defaultRowHeight="13.5" customHeight="1" x14ac:dyDescent="0.2"/>
  <cols>
    <col min="1" max="1" width="54.5703125" style="1" customWidth="1"/>
    <col min="2" max="2" width="18.42578125" style="2" customWidth="1"/>
    <col min="3" max="3" width="13.42578125" style="2" customWidth="1"/>
    <col min="4" max="4" width="12.7109375" style="2" customWidth="1"/>
    <col min="5" max="5" width="15.7109375" style="2" customWidth="1"/>
    <col min="6" max="6" width="14.85546875" style="2" customWidth="1"/>
    <col min="7" max="7" width="14.28515625" style="2" customWidth="1"/>
    <col min="8" max="8" width="15.140625" style="2" customWidth="1"/>
    <col min="9" max="9" width="13.7109375" style="2" customWidth="1"/>
    <col min="10" max="10" width="16.7109375" style="2" customWidth="1"/>
    <col min="11" max="11" width="18.140625" style="2" customWidth="1"/>
    <col min="12" max="16384" width="9.140625" style="4"/>
  </cols>
  <sheetData>
    <row r="2" spans="1:95" ht="41.25" customHeight="1" x14ac:dyDescent="0.45">
      <c r="H2" s="3" t="s">
        <v>0</v>
      </c>
    </row>
    <row r="3" spans="1:95" s="6" customFormat="1" ht="13.5" customHeight="1" x14ac:dyDescent="0.2">
      <c r="A3" s="18" t="s">
        <v>30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95" s="6" customFormat="1" ht="13.5" customHeight="1" x14ac:dyDescent="0.2">
      <c r="A4" s="22" t="s">
        <v>1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7"/>
      <c r="M4" s="7"/>
    </row>
    <row r="5" spans="1:95" s="6" customFormat="1" ht="13.5" customHeight="1" x14ac:dyDescent="0.2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  <c r="L5" s="7"/>
      <c r="M5" s="7"/>
    </row>
    <row r="6" spans="1:95" s="6" customFormat="1" ht="13.5" customHeight="1" x14ac:dyDescent="0.2">
      <c r="A6" s="24" t="s">
        <v>2</v>
      </c>
      <c r="B6" s="25"/>
      <c r="C6" s="25"/>
      <c r="D6" s="25"/>
      <c r="E6" s="25"/>
      <c r="F6" s="25"/>
      <c r="G6" s="25"/>
      <c r="H6" s="25"/>
      <c r="I6" s="25"/>
      <c r="J6" s="25"/>
      <c r="K6" s="25"/>
    </row>
    <row r="7" spans="1:95" s="6" customFormat="1" ht="13.5" customHeight="1" x14ac:dyDescent="0.2">
      <c r="A7" s="8" t="s">
        <v>3</v>
      </c>
      <c r="B7" s="26" t="s">
        <v>4</v>
      </c>
      <c r="C7" s="26"/>
      <c r="D7" s="26"/>
      <c r="E7" s="26"/>
      <c r="F7" s="26"/>
      <c r="G7" s="27" t="s">
        <v>5</v>
      </c>
      <c r="H7" s="27"/>
      <c r="I7" s="27"/>
      <c r="J7" s="27"/>
      <c r="K7" s="27"/>
    </row>
    <row r="8" spans="1:95" s="6" customFormat="1" ht="13.5" customHeight="1" x14ac:dyDescent="0.2">
      <c r="A8" s="9" t="s">
        <v>6</v>
      </c>
      <c r="B8" s="10" t="s">
        <v>7</v>
      </c>
      <c r="C8" s="10" t="s">
        <v>8</v>
      </c>
      <c r="D8" s="10" t="s">
        <v>9</v>
      </c>
      <c r="E8" s="10" t="s">
        <v>10</v>
      </c>
      <c r="F8" s="10" t="s">
        <v>11</v>
      </c>
      <c r="G8" s="10" t="s">
        <v>7</v>
      </c>
      <c r="H8" s="11" t="s">
        <v>8</v>
      </c>
      <c r="I8" s="11" t="s">
        <v>9</v>
      </c>
      <c r="J8" s="11" t="s">
        <v>10</v>
      </c>
      <c r="K8" s="11" t="s">
        <v>11</v>
      </c>
    </row>
    <row r="9" spans="1:95" ht="9.75" customHeight="1" x14ac:dyDescent="0.2">
      <c r="A9" s="12">
        <v>1</v>
      </c>
      <c r="B9" s="13">
        <v>2</v>
      </c>
      <c r="C9" s="12">
        <v>3</v>
      </c>
      <c r="D9" s="13">
        <v>4</v>
      </c>
      <c r="E9" s="12">
        <v>5</v>
      </c>
      <c r="F9" s="13">
        <v>6</v>
      </c>
      <c r="G9" s="12">
        <v>7</v>
      </c>
      <c r="H9" s="13">
        <v>8</v>
      </c>
      <c r="I9" s="12">
        <v>9</v>
      </c>
      <c r="J9" s="13">
        <v>10</v>
      </c>
      <c r="K9" s="12">
        <v>11</v>
      </c>
    </row>
    <row r="10" spans="1:95" ht="13.5" customHeight="1" x14ac:dyDescent="0.2">
      <c r="A10" s="14" t="s">
        <v>12</v>
      </c>
      <c r="CQ10" s="4" t="s">
        <v>13</v>
      </c>
    </row>
    <row r="11" spans="1:95" ht="13.5" customHeight="1" x14ac:dyDescent="0.2">
      <c r="A11" s="20" t="s">
        <v>14</v>
      </c>
      <c r="B11" s="21">
        <f>C11+D11+E11+F11</f>
        <v>10033158</v>
      </c>
      <c r="C11" s="2">
        <v>153464</v>
      </c>
      <c r="D11" s="2">
        <v>298802</v>
      </c>
      <c r="E11" s="2">
        <v>3301696</v>
      </c>
      <c r="F11" s="21">
        <f>F26-F24-F23-F18-F16-F15-F14-F13-F12</f>
        <v>6279196</v>
      </c>
      <c r="G11" s="21">
        <f>B11</f>
        <v>10033158</v>
      </c>
      <c r="H11" s="21">
        <f t="shared" ref="H11:K24" si="0">C11</f>
        <v>153464</v>
      </c>
      <c r="I11" s="21">
        <f t="shared" si="0"/>
        <v>298802</v>
      </c>
      <c r="J11" s="21">
        <f t="shared" si="0"/>
        <v>3301696</v>
      </c>
      <c r="K11" s="21">
        <f t="shared" si="0"/>
        <v>6279196</v>
      </c>
    </row>
    <row r="12" spans="1:95" ht="13.5" customHeight="1" x14ac:dyDescent="0.2">
      <c r="A12" s="15" t="s">
        <v>15</v>
      </c>
      <c r="B12" s="21">
        <f>C12+D12+E12+F12</f>
        <v>2717408</v>
      </c>
      <c r="C12" s="2">
        <v>1894945</v>
      </c>
      <c r="D12" s="2">
        <v>191507</v>
      </c>
      <c r="E12" s="19">
        <v>488442</v>
      </c>
      <c r="F12" s="19">
        <v>142514</v>
      </c>
      <c r="G12" s="21">
        <f>B12</f>
        <v>2717408</v>
      </c>
      <c r="H12" s="21">
        <f t="shared" si="0"/>
        <v>1894945</v>
      </c>
      <c r="I12" s="21">
        <f t="shared" ref="I12:I17" si="1">D12</f>
        <v>191507</v>
      </c>
      <c r="J12" s="21">
        <f t="shared" ref="J12:J17" si="2">E12</f>
        <v>488442</v>
      </c>
      <c r="K12" s="21">
        <f t="shared" ref="K12:K17" si="3">F12</f>
        <v>142514</v>
      </c>
    </row>
    <row r="13" spans="1:95" ht="13.5" customHeight="1" x14ac:dyDescent="0.2">
      <c r="A13" s="15" t="s">
        <v>21</v>
      </c>
      <c r="B13" s="21">
        <f>C13+D13+E13+F13</f>
        <v>233918</v>
      </c>
      <c r="C13" s="2">
        <v>0</v>
      </c>
      <c r="D13" s="2">
        <v>233918</v>
      </c>
      <c r="E13" s="2">
        <v>0</v>
      </c>
      <c r="F13" s="2">
        <v>0</v>
      </c>
      <c r="G13" s="21">
        <f t="shared" ref="G13:G17" si="4">B13</f>
        <v>233918</v>
      </c>
      <c r="H13" s="21">
        <f t="shared" si="0"/>
        <v>0</v>
      </c>
      <c r="I13" s="21">
        <f t="shared" si="1"/>
        <v>233918</v>
      </c>
      <c r="J13" s="21">
        <f t="shared" si="2"/>
        <v>0</v>
      </c>
      <c r="K13" s="21">
        <f t="shared" si="3"/>
        <v>0</v>
      </c>
    </row>
    <row r="14" spans="1:95" ht="13.5" customHeight="1" x14ac:dyDescent="0.2">
      <c r="A14" s="16" t="s">
        <v>16</v>
      </c>
      <c r="B14" s="21">
        <f>C14+D14+E14+F14</f>
        <v>260823</v>
      </c>
      <c r="C14" s="2">
        <v>0</v>
      </c>
      <c r="D14" s="2">
        <v>0</v>
      </c>
      <c r="E14" s="2">
        <v>249190</v>
      </c>
      <c r="F14" s="2">
        <v>11633</v>
      </c>
      <c r="G14" s="21">
        <f t="shared" si="4"/>
        <v>260823</v>
      </c>
      <c r="H14" s="21">
        <f t="shared" si="0"/>
        <v>0</v>
      </c>
      <c r="I14" s="21">
        <v>0</v>
      </c>
      <c r="J14" s="21">
        <f t="shared" ref="J14" si="5">E14</f>
        <v>249190</v>
      </c>
      <c r="K14" s="21">
        <f t="shared" ref="K14" si="6">F14</f>
        <v>11633</v>
      </c>
    </row>
    <row r="15" spans="1:95" ht="13.5" customHeight="1" x14ac:dyDescent="0.2">
      <c r="A15" s="16" t="s">
        <v>17</v>
      </c>
      <c r="B15" s="21">
        <f t="shared" ref="B15:B17" si="7">C15+D15+E15+F15</f>
        <v>26798</v>
      </c>
      <c r="C15" s="2">
        <v>0</v>
      </c>
      <c r="D15" s="2">
        <v>0</v>
      </c>
      <c r="E15" s="2">
        <v>17827</v>
      </c>
      <c r="F15" s="2">
        <v>8971</v>
      </c>
      <c r="G15" s="21">
        <f t="shared" si="4"/>
        <v>26798</v>
      </c>
      <c r="H15" s="21">
        <f t="shared" si="0"/>
        <v>0</v>
      </c>
      <c r="I15" s="21">
        <f t="shared" si="1"/>
        <v>0</v>
      </c>
      <c r="J15" s="21">
        <f t="shared" si="2"/>
        <v>17827</v>
      </c>
      <c r="K15" s="21">
        <f t="shared" si="3"/>
        <v>8971</v>
      </c>
    </row>
    <row r="16" spans="1:95" ht="13.5" customHeight="1" x14ac:dyDescent="0.2">
      <c r="A16" s="16" t="s">
        <v>18</v>
      </c>
      <c r="B16" s="21">
        <f t="shared" si="7"/>
        <v>5417</v>
      </c>
      <c r="C16" s="2">
        <v>0</v>
      </c>
      <c r="D16" s="2">
        <v>0</v>
      </c>
      <c r="E16" s="2">
        <v>0</v>
      </c>
      <c r="F16" s="2">
        <v>5417</v>
      </c>
      <c r="G16" s="21">
        <f t="shared" si="4"/>
        <v>5417</v>
      </c>
      <c r="H16" s="21">
        <f t="shared" si="0"/>
        <v>0</v>
      </c>
      <c r="I16" s="21">
        <f t="shared" si="1"/>
        <v>0</v>
      </c>
      <c r="J16" s="21">
        <f t="shared" si="2"/>
        <v>0</v>
      </c>
      <c r="K16" s="21">
        <f t="shared" si="3"/>
        <v>5417</v>
      </c>
    </row>
    <row r="17" spans="1:95" ht="13.5" customHeight="1" x14ac:dyDescent="0.2">
      <c r="A17" s="16" t="s">
        <v>19</v>
      </c>
      <c r="B17" s="21">
        <f t="shared" si="7"/>
        <v>65</v>
      </c>
      <c r="C17" s="2">
        <v>0</v>
      </c>
      <c r="D17" s="2">
        <v>0</v>
      </c>
      <c r="E17" s="2">
        <v>65</v>
      </c>
      <c r="F17" s="2">
        <v>0</v>
      </c>
      <c r="G17" s="21">
        <f t="shared" si="4"/>
        <v>65</v>
      </c>
      <c r="H17" s="21">
        <f t="shared" si="0"/>
        <v>0</v>
      </c>
      <c r="I17" s="21">
        <f t="shared" si="1"/>
        <v>0</v>
      </c>
      <c r="J17" s="21">
        <f t="shared" si="2"/>
        <v>65</v>
      </c>
      <c r="K17" s="21">
        <f t="shared" si="3"/>
        <v>0</v>
      </c>
    </row>
    <row r="18" spans="1:95" ht="13.5" customHeight="1" x14ac:dyDescent="0.2">
      <c r="A18" s="16" t="s">
        <v>23</v>
      </c>
      <c r="B18" s="21">
        <f t="shared" ref="B18:B25" si="8">C18+D18+E18+F18</f>
        <v>178092</v>
      </c>
      <c r="C18" s="2">
        <v>0</v>
      </c>
      <c r="D18" s="2">
        <v>0</v>
      </c>
      <c r="E18" s="2">
        <v>169296</v>
      </c>
      <c r="F18" s="2">
        <v>8796</v>
      </c>
      <c r="G18" s="21">
        <f t="shared" ref="G18:G21" si="9">B18</f>
        <v>178092</v>
      </c>
      <c r="H18" s="21">
        <f t="shared" si="0"/>
        <v>0</v>
      </c>
      <c r="I18" s="21">
        <f t="shared" ref="I18" si="10">D18</f>
        <v>0</v>
      </c>
      <c r="J18" s="21">
        <f t="shared" ref="J18:J21" si="11">E18</f>
        <v>169296</v>
      </c>
      <c r="K18" s="21">
        <f t="shared" ref="K18:K24" si="12">F18</f>
        <v>8796</v>
      </c>
    </row>
    <row r="19" spans="1:95" ht="13.5" customHeight="1" x14ac:dyDescent="0.2">
      <c r="A19" s="16" t="s">
        <v>24</v>
      </c>
      <c r="B19" s="21">
        <f t="shared" si="8"/>
        <v>5517</v>
      </c>
      <c r="C19" s="2">
        <v>0</v>
      </c>
      <c r="D19" s="2">
        <v>0</v>
      </c>
      <c r="E19" s="2">
        <v>5517</v>
      </c>
      <c r="F19" s="2">
        <v>0</v>
      </c>
      <c r="G19" s="21">
        <f t="shared" si="9"/>
        <v>5517</v>
      </c>
      <c r="H19" s="21">
        <f t="shared" si="0"/>
        <v>0</v>
      </c>
      <c r="I19" s="21"/>
      <c r="J19" s="21">
        <f t="shared" si="11"/>
        <v>5517</v>
      </c>
      <c r="K19" s="21">
        <f t="shared" si="12"/>
        <v>0</v>
      </c>
    </row>
    <row r="20" spans="1:95" ht="13.5" customHeight="1" x14ac:dyDescent="0.2">
      <c r="A20" s="16" t="s">
        <v>25</v>
      </c>
      <c r="B20" s="21">
        <f t="shared" si="8"/>
        <v>278054</v>
      </c>
      <c r="C20" s="2">
        <v>0</v>
      </c>
      <c r="D20" s="2">
        <v>0</v>
      </c>
      <c r="E20" s="2">
        <v>278054</v>
      </c>
      <c r="F20" s="2">
        <v>0</v>
      </c>
      <c r="G20" s="21">
        <f t="shared" si="9"/>
        <v>278054</v>
      </c>
      <c r="H20" s="21">
        <f t="shared" si="0"/>
        <v>0</v>
      </c>
      <c r="I20" s="21">
        <v>0</v>
      </c>
      <c r="J20" s="21">
        <f t="shared" si="11"/>
        <v>278054</v>
      </c>
      <c r="K20" s="21">
        <f t="shared" si="12"/>
        <v>0</v>
      </c>
    </row>
    <row r="21" spans="1:95" ht="13.5" customHeight="1" x14ac:dyDescent="0.2">
      <c r="A21" s="16" t="s">
        <v>22</v>
      </c>
      <c r="B21" s="21">
        <f t="shared" si="8"/>
        <v>480716</v>
      </c>
      <c r="C21" s="2">
        <v>0</v>
      </c>
      <c r="D21" s="2">
        <v>0</v>
      </c>
      <c r="E21" s="2">
        <v>480716</v>
      </c>
      <c r="F21" s="2">
        <v>0</v>
      </c>
      <c r="G21" s="21">
        <f t="shared" si="9"/>
        <v>480716</v>
      </c>
      <c r="H21" s="21">
        <f t="shared" si="0"/>
        <v>0</v>
      </c>
      <c r="I21" s="21">
        <v>0</v>
      </c>
      <c r="J21" s="21">
        <f t="shared" si="11"/>
        <v>480716</v>
      </c>
      <c r="K21" s="21">
        <f t="shared" si="12"/>
        <v>0</v>
      </c>
    </row>
    <row r="22" spans="1:95" ht="13.5" customHeight="1" x14ac:dyDescent="0.2">
      <c r="A22" s="16" t="s">
        <v>26</v>
      </c>
      <c r="B22" s="21">
        <f t="shared" si="8"/>
        <v>25407</v>
      </c>
      <c r="C22" s="2">
        <v>0</v>
      </c>
      <c r="D22" s="2">
        <v>0</v>
      </c>
      <c r="E22" s="2">
        <v>25407</v>
      </c>
      <c r="F22" s="2">
        <v>0</v>
      </c>
      <c r="G22" s="21">
        <f t="shared" ref="G22:G24" si="13">B22</f>
        <v>25407</v>
      </c>
      <c r="H22" s="21">
        <f t="shared" si="0"/>
        <v>0</v>
      </c>
      <c r="I22" s="21">
        <v>0</v>
      </c>
      <c r="J22" s="21">
        <f t="shared" ref="J22" si="14">E22</f>
        <v>25407</v>
      </c>
      <c r="K22" s="21">
        <f t="shared" si="12"/>
        <v>0</v>
      </c>
    </row>
    <row r="23" spans="1:95" ht="13.5" customHeight="1" x14ac:dyDescent="0.2">
      <c r="A23" s="16" t="s">
        <v>27</v>
      </c>
      <c r="B23" s="21">
        <f t="shared" si="8"/>
        <v>1040705</v>
      </c>
      <c r="C23" s="2">
        <v>947842</v>
      </c>
      <c r="D23" s="2">
        <v>0</v>
      </c>
      <c r="E23" s="2">
        <v>0</v>
      </c>
      <c r="F23" s="2">
        <v>92863</v>
      </c>
      <c r="G23" s="21">
        <f t="shared" si="13"/>
        <v>1040705</v>
      </c>
      <c r="H23" s="21">
        <f t="shared" si="0"/>
        <v>947842</v>
      </c>
      <c r="I23" s="21">
        <v>0</v>
      </c>
      <c r="J23" s="21">
        <f t="shared" ref="J23" si="15">E23</f>
        <v>0</v>
      </c>
      <c r="K23" s="21">
        <f t="shared" si="12"/>
        <v>92863</v>
      </c>
    </row>
    <row r="24" spans="1:95" ht="13.5" customHeight="1" x14ac:dyDescent="0.2">
      <c r="A24" s="16" t="s">
        <v>28</v>
      </c>
      <c r="B24" s="21">
        <f t="shared" si="8"/>
        <v>35</v>
      </c>
      <c r="C24" s="2">
        <v>0</v>
      </c>
      <c r="D24" s="2">
        <v>0</v>
      </c>
      <c r="E24" s="2">
        <v>0</v>
      </c>
      <c r="F24" s="2">
        <v>35</v>
      </c>
      <c r="G24" s="21">
        <f t="shared" si="13"/>
        <v>35</v>
      </c>
      <c r="H24" s="21">
        <f t="shared" si="0"/>
        <v>0</v>
      </c>
      <c r="I24" s="21"/>
      <c r="J24" s="21"/>
      <c r="K24" s="21">
        <f t="shared" si="12"/>
        <v>35</v>
      </c>
    </row>
    <row r="25" spans="1:95" ht="13.5" customHeight="1" x14ac:dyDescent="0.2">
      <c r="A25" s="16" t="s">
        <v>29</v>
      </c>
      <c r="B25" s="21">
        <f t="shared" si="8"/>
        <v>241680</v>
      </c>
      <c r="C25" s="2">
        <v>0</v>
      </c>
      <c r="D25" s="2">
        <v>241680</v>
      </c>
      <c r="E25" s="2">
        <v>0</v>
      </c>
      <c r="F25" s="2">
        <v>0</v>
      </c>
      <c r="G25" s="21"/>
      <c r="H25" s="21"/>
      <c r="I25" s="21"/>
      <c r="J25" s="21"/>
      <c r="K25" s="21"/>
    </row>
    <row r="26" spans="1:95" ht="13.5" customHeight="1" x14ac:dyDescent="0.2">
      <c r="A26" s="17" t="s">
        <v>20</v>
      </c>
      <c r="B26" s="2">
        <v>15527793</v>
      </c>
      <c r="C26" s="21">
        <f>SUM(C11:C25)</f>
        <v>2996251</v>
      </c>
      <c r="D26" s="21">
        <f>SUM(D11:D25)</f>
        <v>965907</v>
      </c>
      <c r="E26" s="21">
        <f t="shared" ref="D26:E26" si="16">SUM(E11:E24)</f>
        <v>5016210</v>
      </c>
      <c r="F26" s="21">
        <f>B26-E26-D26-C26</f>
        <v>6549425</v>
      </c>
      <c r="G26" s="21">
        <f>SUM(G11:G24)</f>
        <v>15286113</v>
      </c>
      <c r="H26" s="21">
        <f t="shared" ref="H26:K26" si="17">SUM(H11:H24)</f>
        <v>2996251</v>
      </c>
      <c r="I26" s="21">
        <f t="shared" si="17"/>
        <v>724227</v>
      </c>
      <c r="J26" s="21">
        <f t="shared" si="17"/>
        <v>5016210</v>
      </c>
      <c r="K26" s="21">
        <f t="shared" si="17"/>
        <v>6549425</v>
      </c>
      <c r="CQ26" s="4" t="s">
        <v>13</v>
      </c>
    </row>
    <row r="27" spans="1:95" ht="13.5" customHeight="1" x14ac:dyDescent="0.2">
      <c r="A27" s="17"/>
    </row>
    <row r="28" spans="1:95" ht="13.5" customHeight="1" x14ac:dyDescent="0.2">
      <c r="A28" s="17"/>
    </row>
    <row r="29" spans="1:95" ht="13.5" customHeight="1" x14ac:dyDescent="0.2">
      <c r="A29" s="17"/>
    </row>
    <row r="30" spans="1:95" ht="13.5" customHeight="1" x14ac:dyDescent="0.2">
      <c r="A30" s="17"/>
    </row>
    <row r="31" spans="1:95" ht="13.5" customHeight="1" x14ac:dyDescent="0.2">
      <c r="A31" s="17"/>
    </row>
    <row r="32" spans="1:95" ht="13.5" customHeight="1" x14ac:dyDescent="0.2">
      <c r="A32" s="17"/>
    </row>
    <row r="33" spans="1:95" ht="13.5" customHeight="1" x14ac:dyDescent="0.2">
      <c r="A33" s="17"/>
    </row>
    <row r="34" spans="1:95" ht="13.5" customHeight="1" x14ac:dyDescent="0.2">
      <c r="A34" s="17"/>
    </row>
    <row r="35" spans="1:95" ht="13.5" customHeight="1" x14ac:dyDescent="0.2">
      <c r="A35" s="17"/>
    </row>
    <row r="36" spans="1:95" ht="13.5" customHeight="1" x14ac:dyDescent="0.2">
      <c r="A36" s="17"/>
    </row>
    <row r="37" spans="1:95" ht="13.5" customHeight="1" x14ac:dyDescent="0.2">
      <c r="A37" s="17"/>
    </row>
    <row r="38" spans="1:95" ht="13.5" customHeight="1" x14ac:dyDescent="0.2">
      <c r="A38" s="17"/>
    </row>
    <row r="39" spans="1:95" ht="13.5" customHeight="1" x14ac:dyDescent="0.2">
      <c r="A39" s="17"/>
    </row>
    <row r="40" spans="1:95" ht="13.5" customHeight="1" x14ac:dyDescent="0.2">
      <c r="A40" s="17"/>
    </row>
    <row r="41" spans="1:95" ht="13.5" customHeight="1" x14ac:dyDescent="0.2">
      <c r="A41" s="17"/>
    </row>
    <row r="42" spans="1:95" s="2" customFormat="1" ht="13.5" customHeight="1" x14ac:dyDescent="0.2">
      <c r="A42" s="17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</row>
    <row r="43" spans="1:95" s="2" customFormat="1" ht="13.5" customHeight="1" x14ac:dyDescent="0.2">
      <c r="A43" s="17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</row>
    <row r="44" spans="1:95" s="2" customFormat="1" ht="13.5" customHeight="1" x14ac:dyDescent="0.2">
      <c r="A44" s="17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</row>
    <row r="45" spans="1:95" s="2" customFormat="1" ht="13.5" customHeight="1" x14ac:dyDescent="0.2">
      <c r="A45" s="17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</row>
    <row r="46" spans="1:95" s="2" customFormat="1" ht="13.5" customHeight="1" x14ac:dyDescent="0.2">
      <c r="A46" s="17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</row>
    <row r="47" spans="1:95" s="2" customFormat="1" ht="13.5" customHeight="1" x14ac:dyDescent="0.2">
      <c r="A47" s="17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</row>
    <row r="48" spans="1:95" s="2" customFormat="1" ht="13.5" customHeight="1" x14ac:dyDescent="0.2">
      <c r="A48" s="17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</row>
    <row r="49" spans="1:95" s="2" customFormat="1" ht="13.5" customHeight="1" x14ac:dyDescent="0.2">
      <c r="A49" s="17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</row>
    <row r="50" spans="1:95" s="2" customFormat="1" ht="13.5" customHeight="1" x14ac:dyDescent="0.2">
      <c r="A50" s="17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</row>
    <row r="51" spans="1:95" s="2" customFormat="1" ht="13.5" customHeight="1" x14ac:dyDescent="0.2">
      <c r="A51" s="17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</row>
    <row r="52" spans="1:95" s="2" customFormat="1" ht="13.5" customHeight="1" x14ac:dyDescent="0.2">
      <c r="A52" s="17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</row>
    <row r="53" spans="1:95" s="2" customFormat="1" ht="13.5" customHeight="1" x14ac:dyDescent="0.2">
      <c r="A53" s="17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</row>
    <row r="54" spans="1:95" s="2" customFormat="1" ht="13.5" customHeight="1" x14ac:dyDescent="0.2">
      <c r="A54" s="17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</row>
    <row r="55" spans="1:95" s="2" customFormat="1" ht="13.5" customHeight="1" x14ac:dyDescent="0.2">
      <c r="A55" s="17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</row>
    <row r="56" spans="1:95" s="2" customFormat="1" ht="13.5" customHeight="1" x14ac:dyDescent="0.2">
      <c r="A56" s="17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</row>
    <row r="57" spans="1:95" s="2" customFormat="1" ht="13.5" customHeight="1" x14ac:dyDescent="0.2">
      <c r="A57" s="17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</row>
    <row r="58" spans="1:95" s="2" customFormat="1" ht="13.5" customHeight="1" x14ac:dyDescent="0.2">
      <c r="A58" s="17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</row>
    <row r="59" spans="1:95" s="2" customFormat="1" ht="13.5" customHeight="1" x14ac:dyDescent="0.2">
      <c r="A59" s="17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</row>
    <row r="60" spans="1:95" s="2" customFormat="1" ht="13.5" customHeight="1" x14ac:dyDescent="0.2">
      <c r="A60" s="17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</row>
    <row r="61" spans="1:95" s="2" customFormat="1" ht="13.5" customHeight="1" x14ac:dyDescent="0.2">
      <c r="A61" s="17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</row>
    <row r="62" spans="1:95" s="2" customFormat="1" ht="13.5" customHeight="1" x14ac:dyDescent="0.2">
      <c r="A62" s="17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</row>
    <row r="63" spans="1:95" s="2" customFormat="1" ht="13.5" customHeight="1" x14ac:dyDescent="0.2">
      <c r="A63" s="17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</row>
    <row r="64" spans="1:95" s="2" customFormat="1" ht="13.5" customHeight="1" x14ac:dyDescent="0.2">
      <c r="A64" s="17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</row>
    <row r="65" spans="1:95" s="2" customFormat="1" ht="13.5" customHeight="1" x14ac:dyDescent="0.2">
      <c r="A65" s="17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</row>
    <row r="66" spans="1:95" s="2" customFormat="1" ht="13.5" customHeight="1" x14ac:dyDescent="0.2">
      <c r="A66" s="17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</row>
    <row r="67" spans="1:95" s="2" customFormat="1" ht="13.5" customHeight="1" x14ac:dyDescent="0.2">
      <c r="A67" s="17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</row>
    <row r="68" spans="1:95" s="2" customFormat="1" ht="13.5" customHeight="1" x14ac:dyDescent="0.2">
      <c r="A68" s="17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</row>
    <row r="69" spans="1:95" s="2" customFormat="1" ht="13.5" customHeight="1" x14ac:dyDescent="0.2">
      <c r="A69" s="17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</row>
    <row r="70" spans="1:95" s="2" customFormat="1" ht="13.5" customHeight="1" x14ac:dyDescent="0.2">
      <c r="A70" s="17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</row>
    <row r="71" spans="1:95" s="2" customFormat="1" ht="13.5" customHeight="1" x14ac:dyDescent="0.2">
      <c r="A71" s="17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</row>
    <row r="72" spans="1:95" s="2" customFormat="1" ht="13.5" customHeight="1" x14ac:dyDescent="0.2">
      <c r="A72" s="17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</row>
    <row r="73" spans="1:95" s="2" customFormat="1" ht="13.5" customHeight="1" x14ac:dyDescent="0.2">
      <c r="A73" s="17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</row>
    <row r="74" spans="1:95" s="2" customFormat="1" ht="13.5" customHeight="1" x14ac:dyDescent="0.2">
      <c r="A74" s="17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</row>
    <row r="75" spans="1:95" s="2" customFormat="1" ht="13.5" customHeight="1" x14ac:dyDescent="0.2">
      <c r="A75" s="17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</row>
    <row r="76" spans="1:95" s="2" customFormat="1" ht="13.5" customHeight="1" x14ac:dyDescent="0.2">
      <c r="A76" s="17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</row>
    <row r="77" spans="1:95" s="2" customFormat="1" ht="13.5" customHeight="1" x14ac:dyDescent="0.2">
      <c r="A77" s="17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</row>
    <row r="78" spans="1:95" s="2" customFormat="1" ht="13.5" customHeight="1" x14ac:dyDescent="0.2">
      <c r="A78" s="17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</row>
    <row r="79" spans="1:95" s="2" customFormat="1" ht="13.5" customHeight="1" x14ac:dyDescent="0.2">
      <c r="A79" s="17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</row>
    <row r="80" spans="1:95" s="2" customFormat="1" ht="13.5" customHeight="1" x14ac:dyDescent="0.2">
      <c r="A80" s="17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</row>
    <row r="81" spans="1:95" s="2" customFormat="1" ht="13.5" customHeight="1" x14ac:dyDescent="0.2">
      <c r="A81" s="17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</row>
    <row r="82" spans="1:95" s="2" customFormat="1" ht="13.5" customHeight="1" x14ac:dyDescent="0.2">
      <c r="A82" s="17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</row>
    <row r="83" spans="1:95" s="2" customFormat="1" ht="13.5" customHeight="1" x14ac:dyDescent="0.2">
      <c r="A83" s="17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</row>
    <row r="84" spans="1:95" s="2" customFormat="1" ht="13.5" customHeight="1" x14ac:dyDescent="0.2">
      <c r="A84" s="17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</row>
    <row r="85" spans="1:95" s="2" customFormat="1" ht="13.5" customHeight="1" x14ac:dyDescent="0.2">
      <c r="A85" s="17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</row>
    <row r="86" spans="1:95" s="2" customFormat="1" ht="13.5" customHeight="1" x14ac:dyDescent="0.2">
      <c r="A86" s="17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</row>
    <row r="87" spans="1:95" s="2" customFormat="1" ht="13.5" customHeight="1" x14ac:dyDescent="0.2">
      <c r="A87" s="17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</row>
    <row r="88" spans="1:95" s="2" customFormat="1" ht="13.5" customHeight="1" x14ac:dyDescent="0.2">
      <c r="A88" s="17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</row>
    <row r="89" spans="1:95" s="2" customFormat="1" ht="13.5" customHeight="1" x14ac:dyDescent="0.2">
      <c r="A89" s="17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</row>
    <row r="90" spans="1:95" s="2" customFormat="1" ht="13.5" customHeight="1" x14ac:dyDescent="0.2">
      <c r="A90" s="17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</row>
    <row r="91" spans="1:95" s="2" customFormat="1" ht="13.5" customHeight="1" x14ac:dyDescent="0.2">
      <c r="A91" s="17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</row>
    <row r="92" spans="1:95" s="2" customFormat="1" ht="13.5" customHeight="1" x14ac:dyDescent="0.2">
      <c r="A92" s="17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</row>
    <row r="93" spans="1:95" s="2" customFormat="1" ht="13.5" customHeight="1" x14ac:dyDescent="0.2">
      <c r="A93" s="17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</row>
    <row r="94" spans="1:95" s="2" customFormat="1" ht="13.5" customHeight="1" x14ac:dyDescent="0.2">
      <c r="A94" s="17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</row>
    <row r="95" spans="1:95" s="2" customFormat="1" ht="13.5" customHeight="1" x14ac:dyDescent="0.2">
      <c r="A95" s="17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</row>
    <row r="96" spans="1:95" s="2" customFormat="1" ht="13.5" customHeight="1" x14ac:dyDescent="0.2">
      <c r="A96" s="17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</row>
    <row r="97" spans="1:95" s="2" customFormat="1" ht="13.5" customHeight="1" x14ac:dyDescent="0.2">
      <c r="A97" s="17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</row>
    <row r="98" spans="1:95" s="2" customFormat="1" ht="13.5" customHeight="1" x14ac:dyDescent="0.2">
      <c r="A98" s="17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</row>
    <row r="99" spans="1:95" s="2" customFormat="1" ht="13.5" customHeight="1" x14ac:dyDescent="0.2">
      <c r="A99" s="17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</row>
    <row r="100" spans="1:95" s="2" customFormat="1" ht="13.5" customHeight="1" x14ac:dyDescent="0.2">
      <c r="A100" s="17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</row>
    <row r="101" spans="1:95" s="2" customFormat="1" ht="13.5" customHeight="1" x14ac:dyDescent="0.2">
      <c r="A101" s="17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</row>
    <row r="102" spans="1:95" s="2" customFormat="1" ht="13.5" customHeight="1" x14ac:dyDescent="0.2">
      <c r="A102" s="17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</row>
    <row r="103" spans="1:95" s="2" customFormat="1" ht="13.5" customHeight="1" x14ac:dyDescent="0.2">
      <c r="A103" s="17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</row>
    <row r="104" spans="1:95" s="2" customFormat="1" ht="13.5" customHeight="1" x14ac:dyDescent="0.2">
      <c r="A104" s="17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</row>
    <row r="105" spans="1:95" s="2" customFormat="1" ht="13.5" customHeight="1" x14ac:dyDescent="0.2">
      <c r="A105" s="17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</row>
    <row r="106" spans="1:95" s="2" customFormat="1" ht="13.5" customHeight="1" x14ac:dyDescent="0.2">
      <c r="A106" s="17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</row>
    <row r="107" spans="1:95" s="2" customFormat="1" ht="13.5" customHeight="1" x14ac:dyDescent="0.2">
      <c r="A107" s="17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</row>
    <row r="108" spans="1:95" s="2" customFormat="1" ht="13.5" customHeight="1" x14ac:dyDescent="0.2">
      <c r="A108" s="17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</row>
    <row r="109" spans="1:95" s="2" customFormat="1" ht="13.5" customHeight="1" x14ac:dyDescent="0.2">
      <c r="A109" s="17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</row>
    <row r="110" spans="1:95" s="2" customFormat="1" ht="13.5" customHeight="1" x14ac:dyDescent="0.2">
      <c r="A110" s="17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</row>
    <row r="111" spans="1:95" s="2" customFormat="1" ht="13.5" customHeight="1" x14ac:dyDescent="0.2">
      <c r="A111" s="17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</row>
    <row r="112" spans="1:95" s="2" customFormat="1" ht="13.5" customHeight="1" x14ac:dyDescent="0.2">
      <c r="A112" s="17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</row>
    <row r="113" spans="1:95" s="2" customFormat="1" ht="13.5" customHeight="1" x14ac:dyDescent="0.2">
      <c r="A113" s="17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</row>
    <row r="114" spans="1:95" s="2" customFormat="1" ht="13.5" customHeight="1" x14ac:dyDescent="0.2">
      <c r="A114" s="17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</row>
    <row r="115" spans="1:95" s="2" customFormat="1" ht="13.5" customHeight="1" x14ac:dyDescent="0.2">
      <c r="A115" s="17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</row>
    <row r="116" spans="1:95" s="2" customFormat="1" ht="13.5" customHeight="1" x14ac:dyDescent="0.2">
      <c r="A116" s="17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</row>
    <row r="117" spans="1:95" s="2" customFormat="1" ht="13.5" customHeight="1" x14ac:dyDescent="0.2">
      <c r="A117" s="17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</row>
    <row r="118" spans="1:95" s="2" customFormat="1" ht="13.5" customHeight="1" x14ac:dyDescent="0.2">
      <c r="A118" s="17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</row>
    <row r="119" spans="1:95" s="2" customFormat="1" ht="13.5" customHeight="1" x14ac:dyDescent="0.2">
      <c r="A119" s="17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</row>
    <row r="120" spans="1:95" s="2" customFormat="1" ht="13.5" customHeight="1" x14ac:dyDescent="0.2">
      <c r="A120" s="17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</row>
    <row r="121" spans="1:95" s="2" customFormat="1" ht="13.5" customHeight="1" x14ac:dyDescent="0.2">
      <c r="A121" s="17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</row>
    <row r="122" spans="1:95" s="2" customFormat="1" ht="13.5" customHeight="1" x14ac:dyDescent="0.2">
      <c r="A122" s="17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</row>
    <row r="123" spans="1:95" s="2" customFormat="1" ht="13.5" customHeight="1" x14ac:dyDescent="0.2">
      <c r="A123" s="17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</row>
    <row r="124" spans="1:95" s="2" customFormat="1" ht="13.5" customHeight="1" x14ac:dyDescent="0.2">
      <c r="A124" s="17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</row>
    <row r="125" spans="1:95" s="2" customFormat="1" ht="13.5" customHeight="1" x14ac:dyDescent="0.2">
      <c r="A125" s="17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</row>
    <row r="126" spans="1:95" s="2" customFormat="1" ht="13.5" customHeight="1" x14ac:dyDescent="0.2">
      <c r="A126" s="17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</row>
    <row r="127" spans="1:95" s="2" customFormat="1" ht="13.5" customHeight="1" x14ac:dyDescent="0.2">
      <c r="A127" s="17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</row>
    <row r="128" spans="1:95" s="2" customFormat="1" ht="13.5" customHeight="1" x14ac:dyDescent="0.2">
      <c r="A128" s="17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</row>
    <row r="129" spans="1:95" s="2" customFormat="1" ht="13.5" customHeight="1" x14ac:dyDescent="0.2">
      <c r="A129" s="17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</row>
    <row r="130" spans="1:95" s="2" customFormat="1" ht="13.5" customHeight="1" x14ac:dyDescent="0.2">
      <c r="A130" s="17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</row>
    <row r="131" spans="1:95" s="2" customFormat="1" ht="13.5" customHeight="1" x14ac:dyDescent="0.2">
      <c r="A131" s="17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</row>
    <row r="132" spans="1:95" s="2" customFormat="1" ht="13.5" customHeight="1" x14ac:dyDescent="0.2">
      <c r="A132" s="17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</row>
    <row r="133" spans="1:95" s="2" customFormat="1" ht="13.5" customHeight="1" x14ac:dyDescent="0.2">
      <c r="A133" s="17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</row>
    <row r="134" spans="1:95" s="2" customFormat="1" ht="13.5" customHeight="1" x14ac:dyDescent="0.2">
      <c r="A134" s="17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</row>
    <row r="135" spans="1:95" s="2" customFormat="1" ht="13.5" customHeight="1" x14ac:dyDescent="0.2">
      <c r="A135" s="17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</row>
    <row r="136" spans="1:95" s="2" customFormat="1" ht="13.5" customHeight="1" x14ac:dyDescent="0.2">
      <c r="A136" s="17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</row>
    <row r="137" spans="1:95" s="2" customFormat="1" ht="13.5" customHeight="1" x14ac:dyDescent="0.2">
      <c r="A137" s="17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</row>
    <row r="138" spans="1:95" s="2" customFormat="1" ht="13.5" customHeight="1" x14ac:dyDescent="0.2">
      <c r="A138" s="17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</row>
    <row r="139" spans="1:95" s="2" customFormat="1" ht="13.5" customHeight="1" x14ac:dyDescent="0.2">
      <c r="A139" s="17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</row>
    <row r="140" spans="1:95" s="2" customFormat="1" ht="13.5" customHeight="1" x14ac:dyDescent="0.2">
      <c r="A140" s="17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</row>
    <row r="141" spans="1:95" s="2" customFormat="1" ht="13.5" customHeight="1" x14ac:dyDescent="0.2">
      <c r="A141" s="17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</row>
    <row r="142" spans="1:95" s="2" customFormat="1" ht="13.5" customHeight="1" x14ac:dyDescent="0.2">
      <c r="A142" s="17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</row>
    <row r="143" spans="1:95" s="2" customFormat="1" ht="13.5" customHeight="1" x14ac:dyDescent="0.2">
      <c r="A143" s="17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</row>
    <row r="144" spans="1:95" s="2" customFormat="1" ht="13.5" customHeight="1" x14ac:dyDescent="0.2">
      <c r="A144" s="17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</row>
    <row r="145" spans="1:95" s="2" customFormat="1" ht="13.5" customHeight="1" x14ac:dyDescent="0.2">
      <c r="A145" s="17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</row>
    <row r="146" spans="1:95" s="2" customFormat="1" ht="13.5" customHeight="1" x14ac:dyDescent="0.2">
      <c r="A146" s="17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</row>
    <row r="147" spans="1:95" s="2" customFormat="1" ht="13.5" customHeight="1" x14ac:dyDescent="0.2">
      <c r="A147" s="17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</row>
    <row r="148" spans="1:95" s="2" customFormat="1" ht="13.5" customHeight="1" x14ac:dyDescent="0.2">
      <c r="A148" s="17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</row>
    <row r="149" spans="1:95" s="2" customFormat="1" ht="13.5" customHeight="1" x14ac:dyDescent="0.2">
      <c r="A149" s="17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</row>
    <row r="150" spans="1:95" s="2" customFormat="1" ht="13.5" customHeight="1" x14ac:dyDescent="0.2">
      <c r="A150" s="17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</row>
    <row r="151" spans="1:95" s="2" customFormat="1" ht="13.5" customHeight="1" x14ac:dyDescent="0.2">
      <c r="A151" s="17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</row>
    <row r="152" spans="1:95" s="2" customFormat="1" ht="13.5" customHeight="1" x14ac:dyDescent="0.2">
      <c r="A152" s="17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</row>
    <row r="153" spans="1:95" s="2" customFormat="1" ht="13.5" customHeight="1" x14ac:dyDescent="0.2">
      <c r="A153" s="17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</row>
    <row r="154" spans="1:95" s="2" customFormat="1" ht="13.5" customHeight="1" x14ac:dyDescent="0.2">
      <c r="A154" s="17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</row>
    <row r="155" spans="1:95" s="2" customFormat="1" ht="13.5" customHeight="1" x14ac:dyDescent="0.2">
      <c r="A155" s="17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</row>
    <row r="156" spans="1:95" s="2" customFormat="1" ht="13.5" customHeight="1" x14ac:dyDescent="0.2">
      <c r="A156" s="17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</row>
    <row r="157" spans="1:95" s="2" customFormat="1" ht="13.5" customHeight="1" x14ac:dyDescent="0.2">
      <c r="A157" s="17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</row>
    <row r="158" spans="1:95" s="2" customFormat="1" ht="13.5" customHeight="1" x14ac:dyDescent="0.2">
      <c r="A158" s="17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</row>
    <row r="159" spans="1:95" s="2" customFormat="1" ht="13.5" customHeight="1" x14ac:dyDescent="0.2">
      <c r="A159" s="17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</row>
    <row r="160" spans="1:95" s="2" customFormat="1" ht="13.5" customHeight="1" x14ac:dyDescent="0.2">
      <c r="A160" s="17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</row>
    <row r="161" spans="1:95" s="2" customFormat="1" ht="13.5" customHeight="1" x14ac:dyDescent="0.2">
      <c r="A161" s="17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4"/>
    </row>
    <row r="162" spans="1:95" s="2" customFormat="1" ht="13.5" customHeight="1" x14ac:dyDescent="0.2">
      <c r="A162" s="17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4"/>
      <c r="CJ162" s="4"/>
      <c r="CK162" s="4"/>
      <c r="CL162" s="4"/>
      <c r="CM162" s="4"/>
      <c r="CN162" s="4"/>
      <c r="CO162" s="4"/>
      <c r="CP162" s="4"/>
      <c r="CQ162" s="4"/>
    </row>
    <row r="163" spans="1:95" s="2" customFormat="1" ht="13.5" customHeight="1" x14ac:dyDescent="0.2">
      <c r="A163" s="17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/>
      <c r="CN163" s="4"/>
      <c r="CO163" s="4"/>
      <c r="CP163" s="4"/>
      <c r="CQ163" s="4"/>
    </row>
    <row r="164" spans="1:95" s="2" customFormat="1" ht="13.5" customHeight="1" x14ac:dyDescent="0.2">
      <c r="A164" s="17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  <c r="BM164" s="4"/>
      <c r="BN164" s="4"/>
      <c r="BO164" s="4"/>
      <c r="BP164" s="4"/>
      <c r="BQ164" s="4"/>
      <c r="BR164" s="4"/>
      <c r="BS164" s="4"/>
      <c r="BT164" s="4"/>
      <c r="BU164" s="4"/>
      <c r="BV164" s="4"/>
      <c r="BW164" s="4"/>
      <c r="BX164" s="4"/>
      <c r="BY164" s="4"/>
      <c r="BZ164" s="4"/>
      <c r="CA164" s="4"/>
      <c r="CB164" s="4"/>
      <c r="CC164" s="4"/>
      <c r="CD164" s="4"/>
      <c r="CE164" s="4"/>
      <c r="CF164" s="4"/>
      <c r="CG164" s="4"/>
      <c r="CH164" s="4"/>
      <c r="CI164" s="4"/>
      <c r="CJ164" s="4"/>
      <c r="CK164" s="4"/>
      <c r="CL164" s="4"/>
      <c r="CM164" s="4"/>
      <c r="CN164" s="4"/>
      <c r="CO164" s="4"/>
      <c r="CP164" s="4"/>
      <c r="CQ164" s="4"/>
    </row>
    <row r="165" spans="1:95" s="2" customFormat="1" ht="13.5" customHeight="1" x14ac:dyDescent="0.2">
      <c r="A165" s="17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  <c r="BM165" s="4"/>
      <c r="BN165" s="4"/>
      <c r="BO165" s="4"/>
      <c r="BP165" s="4"/>
      <c r="BQ165" s="4"/>
      <c r="BR165" s="4"/>
      <c r="BS165" s="4"/>
      <c r="BT165" s="4"/>
      <c r="BU165" s="4"/>
      <c r="BV165" s="4"/>
      <c r="BW165" s="4"/>
      <c r="BX165" s="4"/>
      <c r="BY165" s="4"/>
      <c r="BZ165" s="4"/>
      <c r="CA165" s="4"/>
      <c r="CB165" s="4"/>
      <c r="CC165" s="4"/>
      <c r="CD165" s="4"/>
      <c r="CE165" s="4"/>
      <c r="CF165" s="4"/>
      <c r="CG165" s="4"/>
      <c r="CH165" s="4"/>
      <c r="CI165" s="4"/>
      <c r="CJ165" s="4"/>
      <c r="CK165" s="4"/>
      <c r="CL165" s="4"/>
      <c r="CM165" s="4"/>
      <c r="CN165" s="4"/>
      <c r="CO165" s="4"/>
      <c r="CP165" s="4"/>
      <c r="CQ165" s="4"/>
    </row>
    <row r="166" spans="1:95" s="2" customFormat="1" ht="13.5" customHeight="1" x14ac:dyDescent="0.2">
      <c r="A166" s="17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  <c r="BM166" s="4"/>
      <c r="BN166" s="4"/>
      <c r="BO166" s="4"/>
      <c r="BP166" s="4"/>
      <c r="BQ166" s="4"/>
      <c r="BR166" s="4"/>
      <c r="BS166" s="4"/>
      <c r="BT166" s="4"/>
      <c r="BU166" s="4"/>
      <c r="BV166" s="4"/>
      <c r="BW166" s="4"/>
      <c r="BX166" s="4"/>
      <c r="BY166" s="4"/>
      <c r="BZ166" s="4"/>
      <c r="CA166" s="4"/>
      <c r="CB166" s="4"/>
      <c r="CC166" s="4"/>
      <c r="CD166" s="4"/>
      <c r="CE166" s="4"/>
      <c r="CF166" s="4"/>
      <c r="CG166" s="4"/>
      <c r="CH166" s="4"/>
      <c r="CI166" s="4"/>
      <c r="CJ166" s="4"/>
      <c r="CK166" s="4"/>
      <c r="CL166" s="4"/>
      <c r="CM166" s="4"/>
      <c r="CN166" s="4"/>
      <c r="CO166" s="4"/>
      <c r="CP166" s="4"/>
      <c r="CQ166" s="4"/>
    </row>
    <row r="167" spans="1:95" s="2" customFormat="1" ht="13.5" customHeight="1" x14ac:dyDescent="0.2">
      <c r="A167" s="17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  <c r="BM167" s="4"/>
      <c r="BN167" s="4"/>
      <c r="BO167" s="4"/>
      <c r="BP167" s="4"/>
      <c r="BQ167" s="4"/>
      <c r="BR167" s="4"/>
      <c r="BS167" s="4"/>
      <c r="BT167" s="4"/>
      <c r="BU167" s="4"/>
      <c r="BV167" s="4"/>
      <c r="BW167" s="4"/>
      <c r="BX167" s="4"/>
      <c r="BY167" s="4"/>
      <c r="BZ167" s="4"/>
      <c r="CA167" s="4"/>
      <c r="CB167" s="4"/>
      <c r="CC167" s="4"/>
      <c r="CD167" s="4"/>
      <c r="CE167" s="4"/>
      <c r="CF167" s="4"/>
      <c r="CG167" s="4"/>
      <c r="CH167" s="4"/>
      <c r="CI167" s="4"/>
      <c r="CJ167" s="4"/>
      <c r="CK167" s="4"/>
      <c r="CL167" s="4"/>
      <c r="CM167" s="4"/>
      <c r="CN167" s="4"/>
      <c r="CO167" s="4"/>
      <c r="CP167" s="4"/>
      <c r="CQ167" s="4"/>
    </row>
    <row r="168" spans="1:95" s="2" customFormat="1" ht="13.5" customHeight="1" x14ac:dyDescent="0.2">
      <c r="A168" s="17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4"/>
      <c r="CB168" s="4"/>
      <c r="CC168" s="4"/>
      <c r="CD168" s="4"/>
      <c r="CE168" s="4"/>
      <c r="CF168" s="4"/>
      <c r="CG168" s="4"/>
      <c r="CH168" s="4"/>
      <c r="CI168" s="4"/>
      <c r="CJ168" s="4"/>
      <c r="CK168" s="4"/>
      <c r="CL168" s="4"/>
      <c r="CM168" s="4"/>
      <c r="CN168" s="4"/>
      <c r="CO168" s="4"/>
      <c r="CP168" s="4"/>
      <c r="CQ168" s="4"/>
    </row>
    <row r="169" spans="1:95" s="2" customFormat="1" ht="13.5" customHeight="1" x14ac:dyDescent="0.2">
      <c r="A169" s="17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  <c r="BQ169" s="4"/>
      <c r="BR169" s="4"/>
      <c r="BS169" s="4"/>
      <c r="BT169" s="4"/>
      <c r="BU169" s="4"/>
      <c r="BV169" s="4"/>
      <c r="BW169" s="4"/>
      <c r="BX169" s="4"/>
      <c r="BY169" s="4"/>
      <c r="BZ169" s="4"/>
      <c r="CA169" s="4"/>
      <c r="CB169" s="4"/>
      <c r="CC169" s="4"/>
      <c r="CD169" s="4"/>
      <c r="CE169" s="4"/>
      <c r="CF169" s="4"/>
      <c r="CG169" s="4"/>
      <c r="CH169" s="4"/>
      <c r="CI169" s="4"/>
      <c r="CJ169" s="4"/>
      <c r="CK169" s="4"/>
      <c r="CL169" s="4"/>
      <c r="CM169" s="4"/>
      <c r="CN169" s="4"/>
      <c r="CO169" s="4"/>
      <c r="CP169" s="4"/>
      <c r="CQ169" s="4"/>
    </row>
    <row r="170" spans="1:95" s="2" customFormat="1" ht="13.5" customHeight="1" x14ac:dyDescent="0.2">
      <c r="A170" s="17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4"/>
      <c r="BS170" s="4"/>
      <c r="BT170" s="4"/>
      <c r="BU170" s="4"/>
      <c r="BV170" s="4"/>
      <c r="BW170" s="4"/>
      <c r="BX170" s="4"/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4"/>
      <c r="CJ170" s="4"/>
      <c r="CK170" s="4"/>
      <c r="CL170" s="4"/>
      <c r="CM170" s="4"/>
      <c r="CN170" s="4"/>
      <c r="CO170" s="4"/>
      <c r="CP170" s="4"/>
      <c r="CQ170" s="4"/>
    </row>
    <row r="171" spans="1:95" s="2" customFormat="1" ht="13.5" customHeight="1" x14ac:dyDescent="0.2">
      <c r="A171" s="17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  <c r="BX171" s="4"/>
      <c r="BY171" s="4"/>
      <c r="BZ171" s="4"/>
      <c r="CA171" s="4"/>
      <c r="CB171" s="4"/>
      <c r="CC171" s="4"/>
      <c r="CD171" s="4"/>
      <c r="CE171" s="4"/>
      <c r="CF171" s="4"/>
      <c r="CG171" s="4"/>
      <c r="CH171" s="4"/>
      <c r="CI171" s="4"/>
      <c r="CJ171" s="4"/>
      <c r="CK171" s="4"/>
      <c r="CL171" s="4"/>
      <c r="CM171" s="4"/>
      <c r="CN171" s="4"/>
      <c r="CO171" s="4"/>
      <c r="CP171" s="4"/>
      <c r="CQ171" s="4"/>
    </row>
    <row r="172" spans="1:95" s="2" customFormat="1" ht="13.5" customHeight="1" x14ac:dyDescent="0.2">
      <c r="A172" s="17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4"/>
      <c r="CJ172" s="4"/>
      <c r="CK172" s="4"/>
      <c r="CL172" s="4"/>
      <c r="CM172" s="4"/>
      <c r="CN172" s="4"/>
      <c r="CO172" s="4"/>
      <c r="CP172" s="4"/>
      <c r="CQ172" s="4"/>
    </row>
    <row r="173" spans="1:95" s="2" customFormat="1" ht="13.5" customHeight="1" x14ac:dyDescent="0.2">
      <c r="A173" s="17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  <c r="BX173" s="4"/>
      <c r="BY173" s="4"/>
      <c r="BZ173" s="4"/>
      <c r="CA173" s="4"/>
      <c r="CB173" s="4"/>
      <c r="CC173" s="4"/>
      <c r="CD173" s="4"/>
      <c r="CE173" s="4"/>
      <c r="CF173" s="4"/>
      <c r="CG173" s="4"/>
      <c r="CH173" s="4"/>
      <c r="CI173" s="4"/>
      <c r="CJ173" s="4"/>
      <c r="CK173" s="4"/>
      <c r="CL173" s="4"/>
      <c r="CM173" s="4"/>
      <c r="CN173" s="4"/>
      <c r="CO173" s="4"/>
      <c r="CP173" s="4"/>
      <c r="CQ173" s="4"/>
    </row>
    <row r="174" spans="1:95" s="2" customFormat="1" ht="13.5" customHeight="1" x14ac:dyDescent="0.2">
      <c r="A174" s="17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  <c r="BP174" s="4"/>
      <c r="BQ174" s="4"/>
      <c r="BR174" s="4"/>
      <c r="BS174" s="4"/>
      <c r="BT174" s="4"/>
      <c r="BU174" s="4"/>
      <c r="BV174" s="4"/>
      <c r="BW174" s="4"/>
      <c r="BX174" s="4"/>
      <c r="BY174" s="4"/>
      <c r="BZ174" s="4"/>
      <c r="CA174" s="4"/>
      <c r="CB174" s="4"/>
      <c r="CC174" s="4"/>
      <c r="CD174" s="4"/>
      <c r="CE174" s="4"/>
      <c r="CF174" s="4"/>
      <c r="CG174" s="4"/>
      <c r="CH174" s="4"/>
      <c r="CI174" s="4"/>
      <c r="CJ174" s="4"/>
      <c r="CK174" s="4"/>
      <c r="CL174" s="4"/>
      <c r="CM174" s="4"/>
      <c r="CN174" s="4"/>
      <c r="CO174" s="4"/>
      <c r="CP174" s="4"/>
      <c r="CQ174" s="4"/>
    </row>
    <row r="175" spans="1:95" s="2" customFormat="1" ht="13.5" customHeight="1" x14ac:dyDescent="0.2">
      <c r="A175" s="17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  <c r="BX175" s="4"/>
      <c r="BY175" s="4"/>
      <c r="BZ175" s="4"/>
      <c r="CA175" s="4"/>
      <c r="CB175" s="4"/>
      <c r="CC175" s="4"/>
      <c r="CD175" s="4"/>
      <c r="CE175" s="4"/>
      <c r="CF175" s="4"/>
      <c r="CG175" s="4"/>
      <c r="CH175" s="4"/>
      <c r="CI175" s="4"/>
      <c r="CJ175" s="4"/>
      <c r="CK175" s="4"/>
      <c r="CL175" s="4"/>
      <c r="CM175" s="4"/>
      <c r="CN175" s="4"/>
      <c r="CO175" s="4"/>
      <c r="CP175" s="4"/>
      <c r="CQ175" s="4"/>
    </row>
    <row r="176" spans="1:95" s="2" customFormat="1" ht="13.5" customHeight="1" x14ac:dyDescent="0.2">
      <c r="A176" s="17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4"/>
      <c r="BN176" s="4"/>
      <c r="BO176" s="4"/>
      <c r="BP176" s="4"/>
      <c r="BQ176" s="4"/>
      <c r="BR176" s="4"/>
      <c r="BS176" s="4"/>
      <c r="BT176" s="4"/>
      <c r="BU176" s="4"/>
      <c r="BV176" s="4"/>
      <c r="BW176" s="4"/>
      <c r="BX176" s="4"/>
      <c r="BY176" s="4"/>
      <c r="BZ176" s="4"/>
      <c r="CA176" s="4"/>
      <c r="CB176" s="4"/>
      <c r="CC176" s="4"/>
      <c r="CD176" s="4"/>
      <c r="CE176" s="4"/>
      <c r="CF176" s="4"/>
      <c r="CG176" s="4"/>
      <c r="CH176" s="4"/>
      <c r="CI176" s="4"/>
      <c r="CJ176" s="4"/>
      <c r="CK176" s="4"/>
      <c r="CL176" s="4"/>
      <c r="CM176" s="4"/>
      <c r="CN176" s="4"/>
      <c r="CO176" s="4"/>
      <c r="CP176" s="4"/>
      <c r="CQ176" s="4"/>
    </row>
    <row r="177" spans="1:95" s="2" customFormat="1" ht="13.5" customHeight="1" x14ac:dyDescent="0.2">
      <c r="A177" s="17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  <c r="BX177" s="4"/>
      <c r="BY177" s="4"/>
      <c r="BZ177" s="4"/>
      <c r="CA177" s="4"/>
      <c r="CB177" s="4"/>
      <c r="CC177" s="4"/>
      <c r="CD177" s="4"/>
      <c r="CE177" s="4"/>
      <c r="CF177" s="4"/>
      <c r="CG177" s="4"/>
      <c r="CH177" s="4"/>
      <c r="CI177" s="4"/>
      <c r="CJ177" s="4"/>
      <c r="CK177" s="4"/>
      <c r="CL177" s="4"/>
      <c r="CM177" s="4"/>
      <c r="CN177" s="4"/>
      <c r="CO177" s="4"/>
      <c r="CP177" s="4"/>
      <c r="CQ177" s="4"/>
    </row>
    <row r="178" spans="1:95" s="2" customFormat="1" ht="13.5" customHeight="1" x14ac:dyDescent="0.2">
      <c r="A178" s="17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4"/>
      <c r="BN178" s="4"/>
      <c r="BO178" s="4"/>
      <c r="BP178" s="4"/>
      <c r="BQ178" s="4"/>
      <c r="BR178" s="4"/>
      <c r="BS178" s="4"/>
      <c r="BT178" s="4"/>
      <c r="BU178" s="4"/>
      <c r="BV178" s="4"/>
      <c r="BW178" s="4"/>
      <c r="BX178" s="4"/>
      <c r="BY178" s="4"/>
      <c r="BZ178" s="4"/>
      <c r="CA178" s="4"/>
      <c r="CB178" s="4"/>
      <c r="CC178" s="4"/>
      <c r="CD178" s="4"/>
      <c r="CE178" s="4"/>
      <c r="CF178" s="4"/>
      <c r="CG178" s="4"/>
      <c r="CH178" s="4"/>
      <c r="CI178" s="4"/>
      <c r="CJ178" s="4"/>
      <c r="CK178" s="4"/>
      <c r="CL178" s="4"/>
      <c r="CM178" s="4"/>
      <c r="CN178" s="4"/>
      <c r="CO178" s="4"/>
      <c r="CP178" s="4"/>
      <c r="CQ178" s="4"/>
    </row>
    <row r="179" spans="1:95" s="2" customFormat="1" ht="13.5" customHeight="1" x14ac:dyDescent="0.2">
      <c r="A179" s="17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/>
      <c r="BZ179" s="4"/>
      <c r="CA179" s="4"/>
      <c r="CB179" s="4"/>
      <c r="CC179" s="4"/>
      <c r="CD179" s="4"/>
      <c r="CE179" s="4"/>
      <c r="CF179" s="4"/>
      <c r="CG179" s="4"/>
      <c r="CH179" s="4"/>
      <c r="CI179" s="4"/>
      <c r="CJ179" s="4"/>
      <c r="CK179" s="4"/>
      <c r="CL179" s="4"/>
      <c r="CM179" s="4"/>
      <c r="CN179" s="4"/>
      <c r="CO179" s="4"/>
      <c r="CP179" s="4"/>
      <c r="CQ179" s="4"/>
    </row>
    <row r="180" spans="1:95" s="2" customFormat="1" ht="13.5" customHeight="1" x14ac:dyDescent="0.2">
      <c r="A180" s="17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4"/>
      <c r="CJ180" s="4"/>
      <c r="CK180" s="4"/>
      <c r="CL180" s="4"/>
      <c r="CM180" s="4"/>
      <c r="CN180" s="4"/>
      <c r="CO180" s="4"/>
      <c r="CP180" s="4"/>
      <c r="CQ180" s="4"/>
    </row>
    <row r="181" spans="1:95" s="2" customFormat="1" ht="13.5" customHeight="1" x14ac:dyDescent="0.2">
      <c r="A181" s="17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  <c r="CI181" s="4"/>
      <c r="CJ181" s="4"/>
      <c r="CK181" s="4"/>
      <c r="CL181" s="4"/>
      <c r="CM181" s="4"/>
      <c r="CN181" s="4"/>
      <c r="CO181" s="4"/>
      <c r="CP181" s="4"/>
      <c r="CQ181" s="4"/>
    </row>
    <row r="182" spans="1:95" s="2" customFormat="1" ht="13.5" customHeight="1" x14ac:dyDescent="0.2">
      <c r="A182" s="17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4"/>
      <c r="CJ182" s="4"/>
      <c r="CK182" s="4"/>
      <c r="CL182" s="4"/>
      <c r="CM182" s="4"/>
      <c r="CN182" s="4"/>
      <c r="CO182" s="4"/>
      <c r="CP182" s="4"/>
      <c r="CQ182" s="4"/>
    </row>
    <row r="183" spans="1:95" s="2" customFormat="1" ht="13.5" customHeight="1" x14ac:dyDescent="0.2">
      <c r="A183" s="17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  <c r="CI183" s="4"/>
      <c r="CJ183" s="4"/>
      <c r="CK183" s="4"/>
      <c r="CL183" s="4"/>
      <c r="CM183" s="4"/>
      <c r="CN183" s="4"/>
      <c r="CO183" s="4"/>
      <c r="CP183" s="4"/>
      <c r="CQ183" s="4"/>
    </row>
    <row r="184" spans="1:95" s="2" customFormat="1" ht="13.5" customHeight="1" x14ac:dyDescent="0.2">
      <c r="A184" s="17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4"/>
      <c r="CJ184" s="4"/>
      <c r="CK184" s="4"/>
      <c r="CL184" s="4"/>
      <c r="CM184" s="4"/>
      <c r="CN184" s="4"/>
      <c r="CO184" s="4"/>
      <c r="CP184" s="4"/>
      <c r="CQ184" s="4"/>
    </row>
    <row r="185" spans="1:95" s="2" customFormat="1" ht="13.5" customHeight="1" x14ac:dyDescent="0.2">
      <c r="A185" s="17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</row>
    <row r="186" spans="1:95" s="2" customFormat="1" ht="13.5" customHeight="1" x14ac:dyDescent="0.2">
      <c r="A186" s="17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4"/>
      <c r="CJ186" s="4"/>
      <c r="CK186" s="4"/>
      <c r="CL186" s="4"/>
      <c r="CM186" s="4"/>
      <c r="CN186" s="4"/>
      <c r="CO186" s="4"/>
      <c r="CP186" s="4"/>
      <c r="CQ186" s="4"/>
    </row>
    <row r="187" spans="1:95" s="2" customFormat="1" ht="13.5" customHeight="1" x14ac:dyDescent="0.2">
      <c r="A187" s="17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  <c r="CI187" s="4"/>
      <c r="CJ187" s="4"/>
      <c r="CK187" s="4"/>
      <c r="CL187" s="4"/>
      <c r="CM187" s="4"/>
      <c r="CN187" s="4"/>
      <c r="CO187" s="4"/>
      <c r="CP187" s="4"/>
      <c r="CQ187" s="4"/>
    </row>
    <row r="188" spans="1:95" s="2" customFormat="1" ht="13.5" customHeight="1" x14ac:dyDescent="0.2">
      <c r="A188" s="17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  <c r="CI188" s="4"/>
      <c r="CJ188" s="4"/>
      <c r="CK188" s="4"/>
      <c r="CL188" s="4"/>
      <c r="CM188" s="4"/>
      <c r="CN188" s="4"/>
      <c r="CO188" s="4"/>
      <c r="CP188" s="4"/>
      <c r="CQ188" s="4"/>
    </row>
    <row r="189" spans="1:95" s="2" customFormat="1" ht="13.5" customHeight="1" x14ac:dyDescent="0.2">
      <c r="A189" s="17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  <c r="CI189" s="4"/>
      <c r="CJ189" s="4"/>
      <c r="CK189" s="4"/>
      <c r="CL189" s="4"/>
      <c r="CM189" s="4"/>
      <c r="CN189" s="4"/>
      <c r="CO189" s="4"/>
      <c r="CP189" s="4"/>
      <c r="CQ189" s="4"/>
    </row>
    <row r="190" spans="1:95" s="2" customFormat="1" ht="13.5" customHeight="1" x14ac:dyDescent="0.2">
      <c r="A190" s="17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  <c r="CI190" s="4"/>
      <c r="CJ190" s="4"/>
      <c r="CK190" s="4"/>
      <c r="CL190" s="4"/>
      <c r="CM190" s="4"/>
      <c r="CN190" s="4"/>
      <c r="CO190" s="4"/>
      <c r="CP190" s="4"/>
      <c r="CQ190" s="4"/>
    </row>
    <row r="191" spans="1:95" s="2" customFormat="1" ht="13.5" customHeight="1" x14ac:dyDescent="0.2">
      <c r="A191" s="17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  <c r="CI191" s="4"/>
      <c r="CJ191" s="4"/>
      <c r="CK191" s="4"/>
      <c r="CL191" s="4"/>
      <c r="CM191" s="4"/>
      <c r="CN191" s="4"/>
      <c r="CO191" s="4"/>
      <c r="CP191" s="4"/>
      <c r="CQ191" s="4"/>
    </row>
    <row r="192" spans="1:95" s="2" customFormat="1" ht="13.5" customHeight="1" x14ac:dyDescent="0.2">
      <c r="A192" s="17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  <c r="CI192" s="4"/>
      <c r="CJ192" s="4"/>
      <c r="CK192" s="4"/>
      <c r="CL192" s="4"/>
      <c r="CM192" s="4"/>
      <c r="CN192" s="4"/>
      <c r="CO192" s="4"/>
      <c r="CP192" s="4"/>
      <c r="CQ192" s="4"/>
    </row>
    <row r="193" spans="1:95" s="2" customFormat="1" ht="13.5" customHeight="1" x14ac:dyDescent="0.2">
      <c r="A193" s="17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4"/>
      <c r="CJ193" s="4"/>
      <c r="CK193" s="4"/>
      <c r="CL193" s="4"/>
      <c r="CM193" s="4"/>
      <c r="CN193" s="4"/>
      <c r="CO193" s="4"/>
      <c r="CP193" s="4"/>
      <c r="CQ193" s="4"/>
    </row>
    <row r="194" spans="1:95" s="2" customFormat="1" ht="13.5" customHeight="1" x14ac:dyDescent="0.2">
      <c r="A194" s="17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  <c r="CI194" s="4"/>
      <c r="CJ194" s="4"/>
      <c r="CK194" s="4"/>
      <c r="CL194" s="4"/>
      <c r="CM194" s="4"/>
      <c r="CN194" s="4"/>
      <c r="CO194" s="4"/>
      <c r="CP194" s="4"/>
      <c r="CQ194" s="4"/>
    </row>
    <row r="195" spans="1:95" s="2" customFormat="1" ht="13.5" customHeight="1" x14ac:dyDescent="0.2">
      <c r="A195" s="17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4"/>
      <c r="CK195" s="4"/>
      <c r="CL195" s="4"/>
      <c r="CM195" s="4"/>
      <c r="CN195" s="4"/>
      <c r="CO195" s="4"/>
      <c r="CP195" s="4"/>
      <c r="CQ195" s="4"/>
    </row>
    <row r="196" spans="1:95" s="2" customFormat="1" ht="13.5" customHeight="1" x14ac:dyDescent="0.2">
      <c r="A196" s="17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  <c r="CF196" s="4"/>
      <c r="CG196" s="4"/>
      <c r="CH196" s="4"/>
      <c r="CI196" s="4"/>
      <c r="CJ196" s="4"/>
      <c r="CK196" s="4"/>
      <c r="CL196" s="4"/>
      <c r="CM196" s="4"/>
      <c r="CN196" s="4"/>
      <c r="CO196" s="4"/>
      <c r="CP196" s="4"/>
      <c r="CQ196" s="4"/>
    </row>
    <row r="197" spans="1:95" s="2" customFormat="1" ht="13.5" customHeight="1" x14ac:dyDescent="0.2">
      <c r="A197" s="17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</row>
    <row r="198" spans="1:95" s="2" customFormat="1" ht="13.5" customHeight="1" x14ac:dyDescent="0.2">
      <c r="A198" s="17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4"/>
    </row>
    <row r="199" spans="1:95" s="2" customFormat="1" ht="13.5" customHeight="1" x14ac:dyDescent="0.2">
      <c r="A199" s="17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  <c r="CF199" s="4"/>
      <c r="CG199" s="4"/>
      <c r="CH199" s="4"/>
      <c r="CI199" s="4"/>
      <c r="CJ199" s="4"/>
      <c r="CK199" s="4"/>
      <c r="CL199" s="4"/>
      <c r="CM199" s="4"/>
      <c r="CN199" s="4"/>
      <c r="CO199" s="4"/>
      <c r="CP199" s="4"/>
      <c r="CQ199" s="4"/>
    </row>
    <row r="200" spans="1:95" s="2" customFormat="1" ht="13.5" customHeight="1" x14ac:dyDescent="0.2">
      <c r="A200" s="17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  <c r="CD200" s="4"/>
      <c r="CE200" s="4"/>
      <c r="CF200" s="4"/>
      <c r="CG200" s="4"/>
      <c r="CH200" s="4"/>
      <c r="CI200" s="4"/>
      <c r="CJ200" s="4"/>
      <c r="CK200" s="4"/>
      <c r="CL200" s="4"/>
      <c r="CM200" s="4"/>
      <c r="CN200" s="4"/>
      <c r="CO200" s="4"/>
      <c r="CP200" s="4"/>
      <c r="CQ200" s="4"/>
    </row>
    <row r="201" spans="1:95" s="2" customFormat="1" ht="13.5" customHeight="1" x14ac:dyDescent="0.2">
      <c r="A201" s="17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  <c r="CB201" s="4"/>
      <c r="CC201" s="4"/>
      <c r="CD201" s="4"/>
      <c r="CE201" s="4"/>
      <c r="CF201" s="4"/>
      <c r="CG201" s="4"/>
      <c r="CH201" s="4"/>
      <c r="CI201" s="4"/>
      <c r="CJ201" s="4"/>
      <c r="CK201" s="4"/>
      <c r="CL201" s="4"/>
      <c r="CM201" s="4"/>
      <c r="CN201" s="4"/>
      <c r="CO201" s="4"/>
      <c r="CP201" s="4"/>
      <c r="CQ201" s="4"/>
    </row>
    <row r="202" spans="1:95" s="2" customFormat="1" ht="13.5" customHeight="1" x14ac:dyDescent="0.2">
      <c r="A202" s="17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4"/>
      <c r="CL202" s="4"/>
      <c r="CM202" s="4"/>
      <c r="CN202" s="4"/>
      <c r="CO202" s="4"/>
      <c r="CP202" s="4"/>
      <c r="CQ202" s="4"/>
    </row>
    <row r="203" spans="1:95" s="2" customFormat="1" ht="13.5" customHeight="1" x14ac:dyDescent="0.2">
      <c r="A203" s="17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4"/>
      <c r="CL203" s="4"/>
      <c r="CM203" s="4"/>
      <c r="CN203" s="4"/>
      <c r="CO203" s="4"/>
      <c r="CP203" s="4"/>
      <c r="CQ203" s="4"/>
    </row>
    <row r="204" spans="1:95" s="2" customFormat="1" ht="13.5" customHeight="1" x14ac:dyDescent="0.2">
      <c r="A204" s="17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  <c r="BM204" s="4"/>
      <c r="BN204" s="4"/>
      <c r="BO204" s="4"/>
      <c r="BP204" s="4"/>
      <c r="BQ204" s="4"/>
      <c r="BR204" s="4"/>
      <c r="BS204" s="4"/>
      <c r="BT204" s="4"/>
      <c r="BU204" s="4"/>
      <c r="BV204" s="4"/>
      <c r="BW204" s="4"/>
      <c r="BX204" s="4"/>
      <c r="BY204" s="4"/>
      <c r="BZ204" s="4"/>
      <c r="CA204" s="4"/>
      <c r="CB204" s="4"/>
      <c r="CC204" s="4"/>
      <c r="CD204" s="4"/>
      <c r="CE204" s="4"/>
      <c r="CF204" s="4"/>
      <c r="CG204" s="4"/>
      <c r="CH204" s="4"/>
      <c r="CI204" s="4"/>
      <c r="CJ204" s="4"/>
      <c r="CK204" s="4"/>
      <c r="CL204" s="4"/>
      <c r="CM204" s="4"/>
      <c r="CN204" s="4"/>
      <c r="CO204" s="4"/>
      <c r="CP204" s="4"/>
      <c r="CQ204" s="4"/>
    </row>
  </sheetData>
  <mergeCells count="5">
    <mergeCell ref="A4:K4"/>
    <mergeCell ref="A5:K5"/>
    <mergeCell ref="A6:K6"/>
    <mergeCell ref="B7:F7"/>
    <mergeCell ref="G7:K7"/>
  </mergeCells>
  <conditionalFormatting sqref="A11:A12">
    <cfRule type="expression" dxfId="16" priority="77">
      <formula>IF(#REF!="+",TRUE(),FALSE())</formula>
    </cfRule>
    <cfRule type="expression" dxfId="15" priority="78">
      <formula>IF(#REF!="*",TRUE(),FALSE())</formula>
    </cfRule>
  </conditionalFormatting>
  <conditionalFormatting sqref="A13">
    <cfRule type="expression" dxfId="14" priority="74">
      <formula>IF($CQ11="+",TRUE(),FALSE())</formula>
    </cfRule>
    <cfRule type="expression" dxfId="13" priority="75">
      <formula>IF($CQ11="*",TRUE(),FALSE())</formula>
    </cfRule>
  </conditionalFormatting>
  <conditionalFormatting sqref="A14:A20">
    <cfRule type="expression" dxfId="12" priority="35">
      <formula>IF($CQ14="+",TRUE(),FALSE())</formula>
    </cfRule>
    <cfRule type="expression" dxfId="11" priority="36">
      <formula>IF($CQ14="*",TRUE(),FALSE())</formula>
    </cfRule>
  </conditionalFormatting>
  <conditionalFormatting sqref="A6:K10 A26:K27 C28:K28 A28:A65505 G29:K30 C31:K65505">
    <cfRule type="expression" dxfId="2" priority="71">
      <formula>IF($CQ6="+",TRUE(),FALSE())</formula>
    </cfRule>
    <cfRule type="expression" dxfId="1" priority="72">
      <formula>IF($CQ6="*",TRUE(),FALSE())</formula>
    </cfRule>
  </conditionalFormatting>
  <conditionalFormatting sqref="A6:K27">
    <cfRule type="expression" dxfId="0" priority="1">
      <formula>IF($A6&lt;&gt;"",TRUE(),FALSE())</formula>
    </cfRule>
  </conditionalFormatting>
  <conditionalFormatting sqref="B11:K11 B11:B12 B13:K20 H18:H25 K19:K25 G20:G25 J20:J25 A21:K25">
    <cfRule type="expression" dxfId="10" priority="8">
      <formula>IF($CV11="+",TRUE(),FALSE())</formula>
    </cfRule>
    <cfRule type="expression" dxfId="9" priority="9">
      <formula>IF($CV11="*",TRUE(),FALSE())</formula>
    </cfRule>
  </conditionalFormatting>
  <conditionalFormatting sqref="C29:F30 B29:B65499">
    <cfRule type="expression" dxfId="8" priority="79">
      <formula>IF($A35&lt;&gt;"",TRUE(),FALSE())</formula>
    </cfRule>
    <cfRule type="expression" dxfId="7" priority="80">
      <formula>IF($CQ35="+",TRUE(),FALSE())</formula>
    </cfRule>
    <cfRule type="expression" dxfId="6" priority="81">
      <formula>IF($CQ35="*",TRUE(),FALSE())</formula>
    </cfRule>
  </conditionalFormatting>
  <conditionalFormatting sqref="C12:K12">
    <cfRule type="expression" dxfId="5" priority="5">
      <formula>IF($CV12="+",TRUE(),FALSE())</formula>
    </cfRule>
    <cfRule type="expression" dxfId="4" priority="6">
      <formula>IF($CV12="*",TRUE(),FALSE())</formula>
    </cfRule>
  </conditionalFormatting>
  <conditionalFormatting sqref="C28:K28 A28:A65505 G29:K30 C31:K65505">
    <cfRule type="expression" dxfId="3" priority="70">
      <formula>IF($A28&lt;&gt;"",TRUE(),FALSE())</formula>
    </cfRule>
  </conditionalFormatting>
  <pageMargins left="0.19685039370078741" right="0.19685039370078741" top="0.19685039370078741" bottom="0.19685039370078741" header="0.51181102362204722" footer="0.51181102362204722"/>
  <pageSetup paperSize="9" scale="69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октябрь</vt:lpstr>
      <vt:lpstr>октябрь!Print_Area</vt:lpstr>
      <vt:lpstr>октябрь!Дата_Печати</vt:lpstr>
      <vt:lpstr>октябрь!Наименование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Федореева Наталья</dc:creator>
  <cp:lastModifiedBy>Товкань Т.А.</cp:lastModifiedBy>
  <cp:lastPrinted>2021-08-10T03:45:47Z</cp:lastPrinted>
  <dcterms:created xsi:type="dcterms:W3CDTF">2021-02-18T05:37:19Z</dcterms:created>
  <dcterms:modified xsi:type="dcterms:W3CDTF">2025-12-23T13:23:00Z</dcterms:modified>
</cp:coreProperties>
</file>