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433376EE-9C6C-4798-B182-84557C8E5ADD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ноябрь 2022" sheetId="1" r:id="rId1"/>
  </sheets>
  <definedNames>
    <definedName name="Print_Area" localSheetId="0">'ноябрь 2022'!$A$3:$K$13</definedName>
    <definedName name="Дата_Печати" localSheetId="0">'ноябрь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'ноябрь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22" i="1"/>
  <c r="B23" i="1"/>
  <c r="G22" i="1"/>
  <c r="G23" i="1"/>
  <c r="J22" i="1"/>
  <c r="J23" i="1"/>
  <c r="C23" i="1"/>
  <c r="D23" i="1"/>
  <c r="F23" i="1"/>
  <c r="K21" i="1"/>
  <c r="J21" i="1"/>
  <c r="I21" i="1"/>
  <c r="H21" i="1"/>
  <c r="B21" i="1"/>
  <c r="G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/>
  <c r="J14" i="1"/>
  <c r="H12" i="1"/>
  <c r="K11" i="1"/>
  <c r="K23" i="1"/>
  <c r="J11" i="1"/>
  <c r="I11" i="1"/>
  <c r="I23" i="1"/>
  <c r="H11" i="1"/>
  <c r="H23" i="1"/>
  <c r="B19" i="1"/>
  <c r="G19" i="1"/>
  <c r="B12" i="1"/>
  <c r="G12" i="1"/>
  <c r="B18" i="1"/>
  <c r="G18" i="1"/>
  <c r="B17" i="1"/>
  <c r="G17" i="1"/>
  <c r="B16" i="1"/>
  <c r="G16" i="1"/>
  <c r="B15" i="1"/>
  <c r="G15" i="1"/>
  <c r="B14" i="1"/>
  <c r="G14" i="1"/>
  <c r="B13" i="1"/>
  <c r="B11" i="1"/>
  <c r="G11" i="1"/>
  <c r="G1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<sst xmlns="http://schemas.openxmlformats.org/spreadsheetml/2006/main" count="34" uniqueCount="28">
  <si>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</si>
  <si>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</si>
  <si>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</si>
  <si>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</si>
  <si>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</si>
  <si>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</si>
  <si>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</si>
  <si>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</si>
  <si>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</si>
  <si>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</si>
  <si>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</si>
  <si>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</si>
  <si>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</si>
  <si>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</si>
  <si>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</si>
  <si>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</si>
  <si>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</si>
  <si>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</si>
  <si>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</si>
  <si>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</si>
  <si>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</si>
  <si>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</si>
  <si>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</si>
  <si>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</si>
  <si>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</si>
  <si>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</si>
  <si>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За ноябрь 2022</t>
  </si>
  <si>
    <t>ПАО "Россети Юг" - "Ростовэнерго"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</si>
</sst>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3" sqref="E23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10453110</v>
      </c>
      <c r="C11" s="2">
        <v>614289</v>
      </c>
      <c r="D11" s="2">
        <v>576488</v>
      </c>
      <c r="E11" s="2">
        <v>3638956</v>
      </c>
      <c r="F11" s="2">
        <v>5623377</v>
      </c>
      <c r="G11" s="2">
        <f>B11</f>
        <v>10453110</v>
      </c>
      <c r="H11" s="2">
        <f t="shared" ref="H11:K20" si="0">C11</f>
        <v>614289</v>
      </c>
      <c r="I11" s="2">
        <f t="shared" si="0"/>
        <v>576488</v>
      </c>
      <c r="J11" s="2">
        <f t="shared" si="0"/>
        <v>3638956</v>
      </c>
      <c r="K11" s="2">
        <f t="shared" si="0"/>
        <v>5623377</v>
      </c>
    </row>
    <row r="12" spans="1:95" ht="13.5" customHeight="1" x14ac:dyDescent="0.2">
      <c r="A12" s="15" t="s">
        <v>15</v>
      </c>
      <c r="B12" s="2">
        <f>C12+D12+E12+F12</f>
        <v>4447321</v>
      </c>
      <c r="C12" s="2">
        <v>3159770</v>
      </c>
      <c r="D12" s="2">
        <v>373414</v>
      </c>
      <c r="E12" s="2">
        <v>621485</v>
      </c>
      <c r="F12" s="2">
        <v>292652</v>
      </c>
      <c r="G12" s="2">
        <f>B12</f>
        <v>4447321</v>
      </c>
      <c r="H12" s="2">
        <f t="shared" si="0"/>
        <v>3159770</v>
      </c>
      <c r="I12" s="2">
        <f t="shared" ref="I12:I20" si="1">D12</f>
        <v>373414</v>
      </c>
      <c r="J12" s="2">
        <f t="shared" ref="J12:J20" si="2">E12</f>
        <v>621485</v>
      </c>
      <c r="K12" s="2">
        <f t="shared" ref="K12:K20" si="3">F12</f>
        <v>292652</v>
      </c>
    </row>
    <row r="13" spans="1:95" ht="13.5" customHeight="1" x14ac:dyDescent="0.2">
      <c r="A13" s="15" t="s">
        <v>21</v>
      </c>
      <c r="B13" s="2">
        <f>C13+D13+E13+F13</f>
        <v>261028</v>
      </c>
      <c r="D13" s="2">
        <v>261028</v>
      </c>
      <c r="G13" s="2">
        <f t="shared" ref="G13:G18" si="4">B13</f>
        <v>261028</v>
      </c>
      <c r="H13" s="2">
        <f t="shared" si="0"/>
        <v>0</v>
      </c>
      <c r="I13" s="2">
        <f t="shared" si="1"/>
        <v>261028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431222</v>
      </c>
      <c r="E14" s="2">
        <v>404844</v>
      </c>
      <c r="F14" s="2">
        <v>26378</v>
      </c>
      <c r="G14" s="2">
        <f t="shared" si="4"/>
        <v>431222</v>
      </c>
      <c r="H14" s="2">
        <f t="shared" si="0"/>
        <v>0</v>
      </c>
      <c r="I14" s="2">
        <f t="shared" si="1"/>
        <v>0</v>
      </c>
      <c r="J14" s="2">
        <f t="shared" si="2"/>
        <v>404844</v>
      </c>
      <c r="K14" s="2">
        <f t="shared" si="3"/>
        <v>26378</v>
      </c>
    </row>
    <row r="15" spans="1:95" ht="13.5" customHeight="1" x14ac:dyDescent="0.2">
      <c r="A15" s="16" t="s">
        <v>17</v>
      </c>
      <c r="B15" s="2">
        <f t="shared" ref="B15:B18" si="5">C15+D15+E15+F15</f>
        <v>17685</v>
      </c>
      <c r="E15" s="2">
        <v>8427</v>
      </c>
      <c r="F15" s="2">
        <v>9258</v>
      </c>
      <c r="G15" s="2">
        <f t="shared" si="4"/>
        <v>17685</v>
      </c>
      <c r="H15" s="2">
        <f t="shared" si="0"/>
        <v>0</v>
      </c>
      <c r="I15" s="2">
        <f t="shared" si="1"/>
        <v>0</v>
      </c>
      <c r="J15" s="2">
        <f t="shared" si="2"/>
        <v>8427</v>
      </c>
      <c r="K15" s="2">
        <f t="shared" si="3"/>
        <v>9258</v>
      </c>
    </row>
    <row r="16" spans="1:95" ht="13.5" customHeight="1" x14ac:dyDescent="0.2">
      <c r="A16" s="16" t="s">
        <v>18</v>
      </c>
      <c r="B16" s="2">
        <f t="shared" si="5"/>
        <v>81889</v>
      </c>
      <c r="F16" s="2">
        <v>81889</v>
      </c>
      <c r="G16" s="2">
        <f t="shared" si="4"/>
        <v>81889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81889</v>
      </c>
    </row>
    <row r="17" spans="1:95" ht="13.5" customHeight="1" x14ac:dyDescent="0.2">
      <c r="A17" s="16" t="s">
        <v>19</v>
      </c>
      <c r="B17" s="2">
        <f t="shared" si="5"/>
        <v>1127</v>
      </c>
      <c r="E17" s="2">
        <v>200</v>
      </c>
      <c r="F17" s="2">
        <v>927</v>
      </c>
      <c r="G17" s="2">
        <f t="shared" si="4"/>
        <v>1127</v>
      </c>
      <c r="H17" s="2">
        <f t="shared" si="0"/>
        <v>0</v>
      </c>
      <c r="I17" s="2">
        <f t="shared" si="1"/>
        <v>0</v>
      </c>
      <c r="J17" s="2">
        <f t="shared" si="2"/>
        <v>200</v>
      </c>
      <c r="K17" s="2">
        <f t="shared" si="3"/>
        <v>927</v>
      </c>
    </row>
    <row r="18" spans="1:95" ht="13.5" customHeight="1" x14ac:dyDescent="0.2">
      <c r="A18" s="16" t="s">
        <v>24</v>
      </c>
      <c r="B18" s="2">
        <f t="shared" si="5"/>
        <v>274208</v>
      </c>
      <c r="E18" s="2">
        <v>274208</v>
      </c>
      <c r="G18" s="2">
        <f t="shared" si="4"/>
        <v>274208</v>
      </c>
      <c r="H18" s="2">
        <f t="shared" si="0"/>
        <v>0</v>
      </c>
      <c r="I18" s="2">
        <f t="shared" si="1"/>
        <v>0</v>
      </c>
      <c r="J18" s="2">
        <f t="shared" si="2"/>
        <v>274208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16464535</v>
      </c>
      <c r="C20" s="2">
        <v>14988772</v>
      </c>
      <c r="E20" s="2">
        <v>1475763</v>
      </c>
      <c r="G20" s="2">
        <f t="shared" si="7"/>
        <v>16464535</v>
      </c>
      <c r="H20" s="2">
        <f t="shared" si="0"/>
        <v>14988772</v>
      </c>
      <c r="I20" s="2">
        <f t="shared" si="1"/>
        <v>0</v>
      </c>
      <c r="J20" s="2">
        <f t="shared" si="2"/>
        <v>1475763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31845</v>
      </c>
      <c r="E21" s="2">
        <v>31845</v>
      </c>
      <c r="G21" s="2">
        <f t="shared" ref="G21:G22" si="8">B21</f>
        <v>31845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31845</v>
      </c>
      <c r="K21" s="2">
        <f t="shared" ref="K21" si="12">F21</f>
        <v>0</v>
      </c>
    </row>
    <row r="22" spans="1:95" ht="13.5" customHeight="1" x14ac:dyDescent="0.2">
      <c r="A22" s="16" t="s">
        <v>27</v>
      </c>
      <c r="B22" s="19">
        <f t="shared" si="6"/>
        <v>49</v>
      </c>
      <c r="E22" s="2">
        <v>49</v>
      </c>
      <c r="G22" s="2">
        <f t="shared" si="8"/>
        <v>49</v>
      </c>
      <c r="J22" s="2">
        <f t="shared" si="11"/>
        <v>49</v>
      </c>
    </row>
    <row r="23" spans="1:95" ht="13.5" customHeight="1" x14ac:dyDescent="0.2">
      <c r="A23" s="17" t="s">
        <v>20</v>
      </c>
      <c r="B23" s="2">
        <f>SUM(B11:B22)</f>
        <v>32464019</v>
      </c>
      <c r="C23" s="2">
        <f t="shared" ref="C23:K23" si="13">SUM(C11:C21)</f>
        <v>18762831</v>
      </c>
      <c r="D23" s="2">
        <f t="shared" si="13"/>
        <v>1210930</v>
      </c>
      <c r="E23" s="2">
        <f>SUM(E11:E22)</f>
        <v>6455777</v>
      </c>
      <c r="F23" s="2">
        <f t="shared" si="13"/>
        <v>6034481</v>
      </c>
      <c r="G23" s="2">
        <f>SUM(G11:G22)</f>
        <v>32464019</v>
      </c>
      <c r="H23" s="2">
        <f t="shared" si="13"/>
        <v>18762831</v>
      </c>
      <c r="I23" s="2">
        <f t="shared" si="13"/>
        <v>1210930</v>
      </c>
      <c r="J23" s="2">
        <f>SUM(J11:J22)</f>
        <v>6455777</v>
      </c>
      <c r="K23" s="2">
        <f t="shared" si="13"/>
        <v>6034481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ноябрь 2022</vt:lpstr>
      <vt:lpstr>'ноябрь 2022'!Print_Area</vt:lpstr>
      <vt:lpstr>'ноябрь 2022'!Дата_Печати</vt:lpstr>
      <vt:lpstr>'ноябрь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2023-04-20T10:04:23Z</dcterms:modified>
</cp:coreProperties>
</file>